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02.Project\03.jmar(社研)\202207_障害者等のICT機器利用支援事業調査事業_田中様\10.調査票\"/>
    </mc:Choice>
  </mc:AlternateContent>
  <xr:revisionPtr revIDLastSave="0" documentId="13_ncr:1_{4C3E9090-B975-4BC2-9CB9-D961E6BDB154}" xr6:coauthVersionLast="47" xr6:coauthVersionMax="47" xr10:uidLastSave="{00000000-0000-0000-0000-000000000000}"/>
  <workbookProtection workbookAlgorithmName="SHA-512" workbookHashValue="Eqbj515tzCi/GOSZWBk4BODA3wmtfGv3i3KmcBLYuQSfWfSc7oOp7XixtKoMrRYoxtn7fiyT1082QIhtNTLEfg==" workbookSaltValue="0Tiuo1HuhWUU9lQ66oWvfQ==" workbookSpinCount="100000" lockStructure="1"/>
  <bookViews>
    <workbookView xWindow="7890" yWindow="1545" windowWidth="26865" windowHeight="25650" tabRatio="662" xr2:uid="{00000000-000D-0000-FFFF-FFFF00000000}"/>
  </bookViews>
  <sheets>
    <sheet name="調査案内" sheetId="46" r:id="rId1"/>
    <sheet name="①基本属性" sheetId="42" r:id="rId2"/>
    <sheet name="②設置自治体" sheetId="39" r:id="rId3"/>
    <sheet name="③未設置自治体" sheetId="43" r:id="rId4"/>
    <sheet name="参考）障害者ICTサポート総合推進事業" sheetId="48" r:id="rId5"/>
    <sheet name="市区町村等" sheetId="44" state="hidden" r:id="rId6"/>
    <sheet name="市町村一覧" sheetId="21" state="hidden" r:id="rId7"/>
    <sheet name="選択肢" sheetId="40" state="hidden" r:id="rId8"/>
    <sheet name="作成時のテクニック" sheetId="41" state="hidden" r:id="rId9"/>
  </sheets>
  <definedNames>
    <definedName name="_xlnm.Print_Area" localSheetId="1">①基本属性!$A$1:$Y$55</definedName>
    <definedName name="_xlnm.Print_Area" localSheetId="2">②設置自治体!$A$1:$X$422</definedName>
    <definedName name="_xlnm.Print_Area" localSheetId="0">調査案内!$A$1:$O$37</definedName>
    <definedName name="区分">市区町村等!$A$2:$D$2</definedName>
    <definedName name="政令指定都市">市区町村等!$C$3:$C$23</definedName>
    <definedName name="中核市">市区町村等!$D$3:$D$65</definedName>
    <definedName name="都道府県">市区町村等!$B$3:$B$50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2" i="39" l="1"/>
  <c r="G247" i="39"/>
  <c r="G248" i="39" s="1"/>
  <c r="R241" i="39"/>
  <c r="P241" i="39"/>
  <c r="N241" i="39"/>
  <c r="G229" i="39"/>
  <c r="G230" i="39" s="1"/>
  <c r="G231" i="39" s="1"/>
  <c r="G232" i="39" s="1"/>
  <c r="G233" i="39" s="1"/>
  <c r="G234" i="39" s="1"/>
  <c r="G217" i="39"/>
  <c r="G218" i="39" s="1"/>
  <c r="G219" i="39" s="1"/>
  <c r="G220" i="39" s="1"/>
  <c r="G221" i="39" s="1"/>
  <c r="G222" i="39" s="1"/>
  <c r="G223" i="39" s="1"/>
  <c r="G210" i="39"/>
  <c r="C46" i="42"/>
  <c r="E14" i="43" l="1"/>
  <c r="G201" i="39"/>
  <c r="G202" i="39" s="1"/>
  <c r="G183" i="39"/>
  <c r="G184" i="39" s="1"/>
  <c r="G185" i="39" s="1"/>
  <c r="G186" i="39" s="1"/>
  <c r="G187" i="39" s="1"/>
  <c r="G188" i="39" s="1"/>
  <c r="G171" i="39"/>
  <c r="G172" i="39" s="1"/>
  <c r="G173" i="39" s="1"/>
  <c r="G174" i="39" s="1"/>
  <c r="G175" i="39" s="1"/>
  <c r="G176" i="39" s="1"/>
  <c r="G177" i="39" s="1"/>
  <c r="G164" i="39"/>
  <c r="G155" i="39"/>
  <c r="G156" i="39" s="1"/>
  <c r="G137" i="39"/>
  <c r="G138" i="39" s="1"/>
  <c r="G139" i="39" s="1"/>
  <c r="G140" i="39" s="1"/>
  <c r="G141" i="39" s="1"/>
  <c r="G142" i="39" s="1"/>
  <c r="G125" i="39"/>
  <c r="G126" i="39" s="1"/>
  <c r="G127" i="39" s="1"/>
  <c r="G128" i="39" s="1"/>
  <c r="G129" i="39" s="1"/>
  <c r="G130" i="39" s="1"/>
  <c r="G131" i="39" s="1"/>
  <c r="G118" i="39"/>
  <c r="G109" i="39"/>
  <c r="G110" i="39" s="1"/>
  <c r="G91" i="39"/>
  <c r="G92" i="39" s="1"/>
  <c r="G93" i="39" s="1"/>
  <c r="G94" i="39" s="1"/>
  <c r="G95" i="39" s="1"/>
  <c r="G96" i="39" s="1"/>
  <c r="G79" i="39"/>
  <c r="G80" i="39" s="1"/>
  <c r="G81" i="39" s="1"/>
  <c r="G82" i="39" s="1"/>
  <c r="G83" i="39" s="1"/>
  <c r="G84" i="39" s="1"/>
  <c r="G85" i="39" s="1"/>
  <c r="G72" i="39"/>
  <c r="R195" i="39"/>
  <c r="P195" i="39"/>
  <c r="N195" i="39"/>
  <c r="R149" i="39"/>
  <c r="P149" i="39"/>
  <c r="N149" i="39"/>
  <c r="R103" i="39"/>
  <c r="P103" i="39"/>
  <c r="N103" i="39"/>
  <c r="N57" i="39"/>
  <c r="P57" i="39"/>
  <c r="R57" i="39"/>
  <c r="G63" i="39"/>
  <c r="G64" i="39" s="1"/>
  <c r="G45" i="39"/>
  <c r="G46" i="39" s="1"/>
  <c r="G47" i="39" s="1"/>
  <c r="G48" i="39" s="1"/>
  <c r="G49" i="39" s="1"/>
  <c r="G50" i="39" s="1"/>
  <c r="G33" i="39"/>
  <c r="G34" i="39" s="1"/>
  <c r="G35" i="39" s="1"/>
  <c r="G36" i="39" s="1"/>
  <c r="G37" i="39" s="1"/>
  <c r="G38" i="39" s="1"/>
  <c r="G39" i="39" s="1"/>
  <c r="C404" i="39" l="1"/>
  <c r="C33" i="43" l="1"/>
  <c r="C17" i="43"/>
  <c r="C399" i="39"/>
  <c r="B9" i="42"/>
  <c r="C34" i="43"/>
  <c r="C400" i="39" l="1"/>
  <c r="C370" i="39"/>
  <c r="C369" i="39"/>
  <c r="C355" i="39"/>
  <c r="C356" i="39"/>
  <c r="C274" i="39"/>
  <c r="C262" i="39"/>
  <c r="B331" i="39"/>
  <c r="E395" i="39"/>
  <c r="E396" i="39" s="1"/>
  <c r="E365" i="39"/>
  <c r="E366" i="39" s="1"/>
  <c r="E351" i="39"/>
  <c r="E352" i="39" s="1"/>
  <c r="E335" i="39"/>
  <c r="E336" i="39" s="1"/>
  <c r="E337" i="39" s="1"/>
  <c r="E338" i="39" s="1"/>
  <c r="E339" i="39" s="1"/>
  <c r="E324" i="39"/>
  <c r="E325" i="39" s="1"/>
  <c r="E326" i="39" s="1"/>
  <c r="E327" i="39" s="1"/>
  <c r="E328" i="39" s="1"/>
  <c r="E314" i="39"/>
  <c r="E315" i="39" s="1"/>
  <c r="E316" i="39" s="1"/>
  <c r="E317" i="39" s="1"/>
  <c r="B310" i="39"/>
  <c r="B410" i="39"/>
  <c r="B391" i="39"/>
  <c r="B380" i="39"/>
  <c r="B375" i="39"/>
  <c r="B361" i="39"/>
  <c r="B347" i="39"/>
  <c r="B320" i="39"/>
  <c r="E48" i="43"/>
  <c r="E49" i="43" s="1"/>
  <c r="E50" i="43" s="1"/>
  <c r="E51" i="43" s="1"/>
  <c r="E52" i="43" s="1"/>
  <c r="B44" i="43"/>
  <c r="E60" i="43"/>
  <c r="E61" i="43" s="1"/>
  <c r="E62" i="43" s="1"/>
  <c r="B56" i="43"/>
  <c r="C18" i="43"/>
  <c r="E11" i="43"/>
  <c r="E12" i="43" s="1"/>
  <c r="E13" i="43" s="1"/>
  <c r="B7" i="43"/>
  <c r="B305" i="39"/>
  <c r="E294" i="39"/>
  <c r="E295" i="39" s="1"/>
  <c r="E296" i="39" s="1"/>
  <c r="E297" i="39" s="1"/>
  <c r="E298" i="39" s="1"/>
  <c r="E299" i="39" s="1"/>
  <c r="E300" i="39" s="1"/>
  <c r="E301" i="39" s="1"/>
  <c r="B290" i="39"/>
  <c r="E284" i="39"/>
  <c r="E285" i="39" s="1"/>
  <c r="E286" i="39" s="1"/>
  <c r="B280" i="39"/>
  <c r="C263" i="39"/>
  <c r="C275" i="39"/>
  <c r="G26" i="39" l="1"/>
  <c r="B252" i="39"/>
  <c r="B7" i="39" l="1"/>
  <c r="E54" i="42" l="1"/>
  <c r="B50" i="42"/>
  <c r="E42" i="42"/>
  <c r="E43" i="42" s="1"/>
  <c r="E44" i="42" s="1"/>
  <c r="B38" i="42"/>
  <c r="E31" i="42"/>
  <c r="E32" i="42" s="1"/>
  <c r="E34" i="42" s="1"/>
  <c r="E35" i="42" s="1"/>
  <c r="E36" i="42" s="1"/>
  <c r="B26" i="42"/>
  <c r="B21" i="42"/>
  <c r="B19" i="42"/>
  <c r="B15" i="42"/>
  <c r="B17" i="42"/>
  <c r="E267" i="39" l="1"/>
  <c r="E268" i="39" s="1"/>
  <c r="E269" i="39" s="1"/>
  <c r="E270" i="39" s="1"/>
  <c r="E271" i="39" s="1"/>
  <c r="B18" i="39"/>
  <c r="E256" i="39"/>
  <c r="E257" i="39" s="1"/>
  <c r="E258" i="39" s="1"/>
  <c r="E259" i="39" s="1"/>
</calcChain>
</file>

<file path=xl/sharedStrings.xml><?xml version="1.0" encoding="utf-8"?>
<sst xmlns="http://schemas.openxmlformats.org/spreadsheetml/2006/main" count="2603" uniqueCount="2128">
  <si>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</si>
  <si>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</si>
  <si>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</si>
  <si>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</si>
  <si>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</si>
  <si>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</si>
  <si>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</si>
  <si>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</si>
  <si>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</si>
  <si>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</si>
  <si>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</si>
  <si>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</si>
  <si>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</si>
  <si>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</si>
  <si>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</si>
  <si>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</si>
  <si>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</si>
  <si>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</si>
  <si>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</si>
  <si>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</si>
  <si>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</si>
  <si>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</si>
  <si>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</si>
  <si>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</si>
  <si>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</si>
  <si>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</si>
  <si>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</si>
  <si>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</si>
  <si>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</si>
  <si>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</si>
  <si>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</si>
  <si>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</si>
  <si>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</si>
  <si>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</si>
  <si>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</si>
  <si>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</si>
  <si>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</si>
  <si>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</si>
  <si>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</si>
  <si>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</si>
  <si>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</si>
  <si>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</si>
  <si>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</si>
  <si>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</si>
  <si>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</si>
  <si>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</si>
  <si>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</si>
  <si>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t>
  </si>
  <si>
    <t>回答欄</t>
    <rPh sb="0" eb="2">
      <t>カイトウ</t>
    </rPh>
    <rPh sb="2" eb="3">
      <t>ラン</t>
    </rPh>
    <phoneticPr fontId="5"/>
  </si>
  <si>
    <t>西東京市 (132292)</t>
  </si>
  <si>
    <t>あきる野市 (132284)</t>
  </si>
  <si>
    <t>羽村市 (132276)</t>
  </si>
  <si>
    <t>稲城市 (132250)</t>
  </si>
  <si>
    <t>多摩市 (132241)</t>
  </si>
  <si>
    <t>武蔵村山市 (132233)</t>
  </si>
  <si>
    <t>東久留米市 (132225)</t>
  </si>
  <si>
    <t>清瀬市 (132217)</t>
  </si>
  <si>
    <t>東大和市 (132209)</t>
  </si>
  <si>
    <t>狛江市 (132195)</t>
  </si>
  <si>
    <t>白岡市 (112461)</t>
  </si>
  <si>
    <t>福生市 (132187)</t>
  </si>
  <si>
    <t>ふじみ野市 (112453)</t>
  </si>
  <si>
    <t>長久手市 (232386)</t>
  </si>
  <si>
    <t>国立市 (132152)</t>
  </si>
  <si>
    <t>吉川市 (112437)</t>
  </si>
  <si>
    <t>あま市 (232378)</t>
  </si>
  <si>
    <t>国分寺市 (132144)</t>
  </si>
  <si>
    <t>大網白里市 (122394)</t>
  </si>
  <si>
    <t>日高市 (112429)</t>
  </si>
  <si>
    <t>みよし市 (232360)</t>
  </si>
  <si>
    <t>東村山市 (132136)</t>
  </si>
  <si>
    <t>いすみ市 (122386)</t>
  </si>
  <si>
    <t>鶴ヶ島市 (112411)</t>
  </si>
  <si>
    <t>十津川村 (294497)</t>
  </si>
  <si>
    <t>弥富市 (232351)</t>
  </si>
  <si>
    <t>日野市 (132128)</t>
  </si>
  <si>
    <t>山武市 (122378)</t>
  </si>
  <si>
    <t>幸手市 (112402)</t>
  </si>
  <si>
    <t>北斗市 (012360)</t>
  </si>
  <si>
    <t>島本町 (273015)</t>
  </si>
  <si>
    <t>北名古屋市 (232343)</t>
  </si>
  <si>
    <t>小平市 (132110)</t>
  </si>
  <si>
    <t>香取市 (122360)</t>
  </si>
  <si>
    <t>坂戸市 (112399)</t>
  </si>
  <si>
    <t>石狩市 (012351)</t>
  </si>
  <si>
    <t>阪南市 (272329)</t>
  </si>
  <si>
    <t>清須市 (232335)</t>
  </si>
  <si>
    <t>小金井市 (132101)</t>
  </si>
  <si>
    <t>匝瑳市 (122351)</t>
  </si>
  <si>
    <t>蓮田市 (112381)</t>
  </si>
  <si>
    <t>北広島市 (012343)</t>
  </si>
  <si>
    <t>屋久島町 (465054)</t>
  </si>
  <si>
    <t>大阪狭山市 (272311)</t>
  </si>
  <si>
    <t>愛西市 (232327)</t>
  </si>
  <si>
    <t>町田市 (132098)</t>
  </si>
  <si>
    <t>南房総市 (122343)</t>
  </si>
  <si>
    <t>三郷市 (112372)</t>
  </si>
  <si>
    <t>小美玉市 (082368)</t>
  </si>
  <si>
    <t>伊達市 (012335)</t>
  </si>
  <si>
    <t>南種子町 (465020)</t>
  </si>
  <si>
    <t>交野市 (272302)</t>
  </si>
  <si>
    <t>田原市 (232319)</t>
  </si>
  <si>
    <t>調布市 (132080)</t>
  </si>
  <si>
    <t>富里市 (122335)</t>
  </si>
  <si>
    <t>富士見市 (112356)</t>
  </si>
  <si>
    <t>つくばみらい市 (082350)</t>
  </si>
  <si>
    <t>恵庭市 (012319)</t>
  </si>
  <si>
    <t>四條畷市 (272299)</t>
  </si>
  <si>
    <t>日進市 (232301)</t>
  </si>
  <si>
    <t>昭島市 (132071)</t>
  </si>
  <si>
    <t>白井市 (122327)</t>
  </si>
  <si>
    <t>八潮市 (112348)</t>
  </si>
  <si>
    <t>鉾田市 (082341)</t>
  </si>
  <si>
    <t>登別市 (012301)</t>
  </si>
  <si>
    <t>たつの市 (282294)</t>
  </si>
  <si>
    <t>泉南市 (272281)</t>
  </si>
  <si>
    <t>豊明市 (232297)</t>
  </si>
  <si>
    <t>府中市 (132063)</t>
  </si>
  <si>
    <t>印西市 (122319)</t>
  </si>
  <si>
    <t>北本市 (112330)</t>
  </si>
  <si>
    <t>行方市 (082333)</t>
  </si>
  <si>
    <t>富良野市 (012297)</t>
  </si>
  <si>
    <t>糸島市 (402303)</t>
  </si>
  <si>
    <t>加東市 (282286)</t>
  </si>
  <si>
    <t>東大阪市 (272272)</t>
  </si>
  <si>
    <t>岩倉市 (232289)</t>
  </si>
  <si>
    <t>青梅市 (132055)</t>
  </si>
  <si>
    <t>八街市 (122301)</t>
  </si>
  <si>
    <t>久喜市 (112321)</t>
  </si>
  <si>
    <t>神栖市 (082325)</t>
  </si>
  <si>
    <t>深川市 (012289)</t>
  </si>
  <si>
    <t>みやま市 (402290)</t>
  </si>
  <si>
    <t>宍粟市 (282278)</t>
  </si>
  <si>
    <t>藤井寺市 (272264)</t>
  </si>
  <si>
    <t>高浜市 (232271)</t>
  </si>
  <si>
    <t>三鷹市 (132047)</t>
  </si>
  <si>
    <t>袖ケ浦市 (122297)</t>
  </si>
  <si>
    <t>桶川市 (112313)</t>
  </si>
  <si>
    <t>桜川市 (082317)</t>
  </si>
  <si>
    <t>歌志内市 (012271)</t>
  </si>
  <si>
    <t>朝倉市 (402281)</t>
  </si>
  <si>
    <t>美咲町 (336661)</t>
  </si>
  <si>
    <t>淡路市 (282260)</t>
  </si>
  <si>
    <t>高石市 (272256)</t>
  </si>
  <si>
    <t>尾張旭市 (232262)</t>
  </si>
  <si>
    <t>武蔵野市 (132039)</t>
  </si>
  <si>
    <t>四街道市 (122289)</t>
  </si>
  <si>
    <t>新座市 (112305)</t>
  </si>
  <si>
    <t>かすみがうら市 (082309)</t>
  </si>
  <si>
    <t>砂川市 (012262)</t>
  </si>
  <si>
    <t>嘉麻市 (402273)</t>
  </si>
  <si>
    <t>朝来市 (282251)</t>
  </si>
  <si>
    <t>摂津市 (272248)</t>
  </si>
  <si>
    <t>知立市 (232254)</t>
  </si>
  <si>
    <t>立川市 (132021)</t>
  </si>
  <si>
    <t>浦安市 (122271)</t>
  </si>
  <si>
    <t>和光市 (112291)</t>
  </si>
  <si>
    <t>稲敷市 (082295)</t>
  </si>
  <si>
    <t>滝川市 (012254)</t>
  </si>
  <si>
    <t>宮若市 (402265)</t>
  </si>
  <si>
    <t>西粟倉村 (336432)</t>
  </si>
  <si>
    <t>南あわじ市 (282243)</t>
  </si>
  <si>
    <t>門真市 (272230)</t>
  </si>
  <si>
    <t>知多市 (232246)</t>
  </si>
  <si>
    <t>八王子市 (132012)</t>
  </si>
  <si>
    <t>富津市 (122262)</t>
  </si>
  <si>
    <t>志木市 (112283)</t>
  </si>
  <si>
    <t>坂東市 (082287)</t>
  </si>
  <si>
    <t>千歳市 (012246)</t>
  </si>
  <si>
    <t>長島町 (464040)</t>
  </si>
  <si>
    <t>うきは市 (402257)</t>
  </si>
  <si>
    <t>神石高原町 (345458)</t>
  </si>
  <si>
    <t>丹波市 (282235)</t>
  </si>
  <si>
    <t>羽曳野市 (272221)</t>
  </si>
  <si>
    <t>大府市 (232238)</t>
  </si>
  <si>
    <t>牧之原市 (222267)</t>
  </si>
  <si>
    <t>江戸川区 (131237)</t>
  </si>
  <si>
    <t>君津市 (122254)</t>
  </si>
  <si>
    <t>朝霞市 (112275)</t>
  </si>
  <si>
    <t>筑西市 (082279)</t>
  </si>
  <si>
    <t>根室市 (012238)</t>
  </si>
  <si>
    <t>福津市 (402249)</t>
  </si>
  <si>
    <t>世羅町 (344621)</t>
  </si>
  <si>
    <t>養父市 (282227)</t>
  </si>
  <si>
    <t>柏原市 (272213)</t>
  </si>
  <si>
    <t>東海市 (232220)</t>
  </si>
  <si>
    <t>伊豆の国市 (222259)</t>
  </si>
  <si>
    <t>葛飾区 (131229)</t>
  </si>
  <si>
    <t>鎌ケ谷市 (122246)</t>
  </si>
  <si>
    <t>入間市 (112259)</t>
  </si>
  <si>
    <t>那珂市 (082261)</t>
  </si>
  <si>
    <t>三笠市 (012220)</t>
  </si>
  <si>
    <t>十島村 (463043)</t>
  </si>
  <si>
    <t>古賀市 (402231)</t>
  </si>
  <si>
    <t>大崎上島町 (344311)</t>
  </si>
  <si>
    <t>箕面市 (272205)</t>
  </si>
  <si>
    <t>新城市 (232211)</t>
  </si>
  <si>
    <t>菊川市 (222241)</t>
  </si>
  <si>
    <t>海津市 (212211)</t>
  </si>
  <si>
    <t>足立区 (131211)</t>
  </si>
  <si>
    <t>鴨川市 (122238)</t>
  </si>
  <si>
    <t>戸田市 (112241)</t>
  </si>
  <si>
    <t>常陸大宮市 (082252)</t>
  </si>
  <si>
    <t>名寄市 (012211)</t>
  </si>
  <si>
    <t>太宰府市 (402214)</t>
  </si>
  <si>
    <t>北広島町 (343692)</t>
  </si>
  <si>
    <t>新庄村 (335860)</t>
  </si>
  <si>
    <t>加西市 (282201)</t>
  </si>
  <si>
    <t>和泉市 (272191)</t>
  </si>
  <si>
    <t>多気町 (244414)</t>
  </si>
  <si>
    <t>稲沢市 (232203)</t>
  </si>
  <si>
    <t>御前崎市 (222232)</t>
  </si>
  <si>
    <t>下呂市 (212202)</t>
  </si>
  <si>
    <t>胎内市 (152277)</t>
  </si>
  <si>
    <t>練馬区 (131202)</t>
  </si>
  <si>
    <t>我孫子市 (122220)</t>
  </si>
  <si>
    <t>蕨市 (112232)</t>
  </si>
  <si>
    <t>守谷市 (082244)</t>
  </si>
  <si>
    <t>士別市 (012203)</t>
  </si>
  <si>
    <t>姶良市 (462250)</t>
  </si>
  <si>
    <t>小値賀町 (423831)</t>
  </si>
  <si>
    <t>宗像市 (402206)</t>
  </si>
  <si>
    <t>安芸太田町 (343684)</t>
  </si>
  <si>
    <t>隠岐の島町 (325287)</t>
  </si>
  <si>
    <t>江府町 (314030)</t>
  </si>
  <si>
    <t>三田市 (282197)</t>
  </si>
  <si>
    <t>大東市 (272183)</t>
  </si>
  <si>
    <t>小牧市 (232190)</t>
  </si>
  <si>
    <t>伊豆市 (222224)</t>
  </si>
  <si>
    <t>郡上市 (212199)</t>
  </si>
  <si>
    <t>安曇野市 (202207)</t>
  </si>
  <si>
    <t>南魚沼市 (152269)</t>
  </si>
  <si>
    <t>綾瀬市 (142182)</t>
  </si>
  <si>
    <t>板橋区 (131199)</t>
  </si>
  <si>
    <t>八千代市 (122211)</t>
  </si>
  <si>
    <t>越谷市 (112224)</t>
  </si>
  <si>
    <t>潮来市 (082236)</t>
  </si>
  <si>
    <t>紋別市 (012190)</t>
  </si>
  <si>
    <t>伊佐市 (462241)</t>
  </si>
  <si>
    <t>大野城市 (402192)</t>
  </si>
  <si>
    <t>坂町 (343099)</t>
  </si>
  <si>
    <t>知夫村 (325279)</t>
  </si>
  <si>
    <t>日野町 (314021)</t>
  </si>
  <si>
    <t>小野市 (282189)</t>
  </si>
  <si>
    <t>松原市 (272175)</t>
  </si>
  <si>
    <t>江南市 (232173)</t>
  </si>
  <si>
    <t>湖西市 (222216)</t>
  </si>
  <si>
    <t>本巣市 (212181)</t>
  </si>
  <si>
    <t>東御市 (202193)</t>
  </si>
  <si>
    <t>魚沼市 (152251)</t>
  </si>
  <si>
    <t>南足柄市 (142174)</t>
  </si>
  <si>
    <t>荒川区 (131181)</t>
  </si>
  <si>
    <t>流山市 (122203)</t>
  </si>
  <si>
    <t>草加市 (112216)</t>
  </si>
  <si>
    <t>鹿嶋市 (082228)</t>
  </si>
  <si>
    <t>赤平市 (012181)</t>
  </si>
  <si>
    <t>南九州市 (462233)</t>
  </si>
  <si>
    <t>春日市 (402184)</t>
  </si>
  <si>
    <t>熊野町 (343072)</t>
  </si>
  <si>
    <t>西ノ島町 (325261)</t>
  </si>
  <si>
    <t>日南町 (314013)</t>
  </si>
  <si>
    <t>川西市 (282171)</t>
  </si>
  <si>
    <t>河内長野市 (272167)</t>
  </si>
  <si>
    <t>常滑市 (232165)</t>
  </si>
  <si>
    <t>裾野市 (222208)</t>
  </si>
  <si>
    <t>飛騨市 (212172)</t>
  </si>
  <si>
    <t>千曲市 (202185)</t>
  </si>
  <si>
    <t>佐渡市 (152242)</t>
  </si>
  <si>
    <t>座間市 (142166)</t>
  </si>
  <si>
    <t>北区 (131172)</t>
  </si>
  <si>
    <t>市原市 (122190)</t>
  </si>
  <si>
    <t>上尾市 (112194)</t>
  </si>
  <si>
    <t>ひたちなか市 (082210)</t>
  </si>
  <si>
    <t>江別市 (012173)</t>
  </si>
  <si>
    <t>奄美市 (462225)</t>
  </si>
  <si>
    <t>筑紫野市 (402176)</t>
  </si>
  <si>
    <t>海田町 (343048)</t>
  </si>
  <si>
    <t>海士町 (325252)</t>
  </si>
  <si>
    <t>伯耆町 (313904)</t>
  </si>
  <si>
    <t>高砂市 (282162)</t>
  </si>
  <si>
    <t>寝屋川市 (272159)</t>
  </si>
  <si>
    <t>犬山市 (232157)</t>
  </si>
  <si>
    <t>下田市 (222194)</t>
  </si>
  <si>
    <t>瑞穂市 (212164)</t>
  </si>
  <si>
    <t>佐久市 (202177)</t>
  </si>
  <si>
    <t>阿賀野市 (152234)</t>
  </si>
  <si>
    <t>海老名市 (142158)</t>
  </si>
  <si>
    <t>豊島区 (131164)</t>
  </si>
  <si>
    <t>勝浦市 (122181)</t>
  </si>
  <si>
    <t>深谷市 (112186)</t>
  </si>
  <si>
    <t>つくば市 (082201)</t>
  </si>
  <si>
    <t>芦別市 (012165)</t>
  </si>
  <si>
    <t>志布志市 (462217)</t>
  </si>
  <si>
    <t>小郡市 (402168)</t>
  </si>
  <si>
    <t>府中町 (343021)</t>
  </si>
  <si>
    <t>浅口市 (332160)</t>
  </si>
  <si>
    <t>吉賀町 (325058)</t>
  </si>
  <si>
    <t>南部町 (313891)</t>
  </si>
  <si>
    <t>三木市 (282154)</t>
  </si>
  <si>
    <t>富田林市 (272141)</t>
  </si>
  <si>
    <t>木津川市 (262145)</t>
  </si>
  <si>
    <t>蒲郡市 (232149)</t>
  </si>
  <si>
    <t>袋井市 (222160)</t>
  </si>
  <si>
    <t>山県市 (212156)</t>
  </si>
  <si>
    <t>塩尻市 (202151)</t>
  </si>
  <si>
    <t>上越市 (152226)</t>
  </si>
  <si>
    <t>伊勢原市 (142140)</t>
  </si>
  <si>
    <t>杉並区 (131156)</t>
  </si>
  <si>
    <t>柏市 (122173)</t>
  </si>
  <si>
    <t>鴻巣市 (112178)</t>
  </si>
  <si>
    <t>牛久市 (082198)</t>
  </si>
  <si>
    <t>美唄市 (012157)</t>
  </si>
  <si>
    <t>南さつま市 (462209)</t>
  </si>
  <si>
    <t>国東市 (442143)</t>
  </si>
  <si>
    <t>合志市 (432164)</t>
  </si>
  <si>
    <t>中間市 (402150)</t>
  </si>
  <si>
    <t>周防大島町 (353051)</t>
  </si>
  <si>
    <t>江田島市 (342157)</t>
  </si>
  <si>
    <t>美作市 (332151)</t>
  </si>
  <si>
    <t>津和野町 (325015)</t>
  </si>
  <si>
    <t>宝塚市 (282146)</t>
  </si>
  <si>
    <t>泉佐野市 (272132)</t>
  </si>
  <si>
    <t>南丹市 (262137)</t>
  </si>
  <si>
    <t>伊賀市 (242161)</t>
  </si>
  <si>
    <t>西尾市 (232131)</t>
  </si>
  <si>
    <t>御殿場市 (222151)</t>
  </si>
  <si>
    <t>可児市 (212148)</t>
  </si>
  <si>
    <t>茅野市 (202142)</t>
  </si>
  <si>
    <t>五泉市 (152188)</t>
  </si>
  <si>
    <t>大和市 (142131)</t>
  </si>
  <si>
    <t>中野区 (131148)</t>
  </si>
  <si>
    <t>習志野市 (122165)</t>
  </si>
  <si>
    <t>羽生市 (112160)</t>
  </si>
  <si>
    <t>下野市 (092169)</t>
  </si>
  <si>
    <t>取手市 (082171)</t>
  </si>
  <si>
    <t>富谷市 (042161)</t>
  </si>
  <si>
    <t>滝沢市 (032166)</t>
  </si>
  <si>
    <t>稚内市 (012149)</t>
  </si>
  <si>
    <t>いちき串木野市 (462195)</t>
  </si>
  <si>
    <t>由布市 (442135)</t>
  </si>
  <si>
    <t>天草市 (432156)</t>
  </si>
  <si>
    <t>南島原市 (422142)</t>
  </si>
  <si>
    <t>豊前市 (402141)</t>
  </si>
  <si>
    <t>山陽小野田市 (352161)</t>
  </si>
  <si>
    <t>安芸高田市 (342149)</t>
  </si>
  <si>
    <t>真庭市 (332143)</t>
  </si>
  <si>
    <t>邑南町 (324493)</t>
  </si>
  <si>
    <t>日吉津村 (313840)</t>
  </si>
  <si>
    <t>西脇市 (282138)</t>
  </si>
  <si>
    <t>八尾市 (272124)</t>
  </si>
  <si>
    <t>京丹後市 (262129)</t>
  </si>
  <si>
    <t>米原市 (252140)</t>
  </si>
  <si>
    <t>志摩市 (242152)</t>
  </si>
  <si>
    <t>安城市 (232122)</t>
  </si>
  <si>
    <t>藤枝市 (222143)</t>
  </si>
  <si>
    <t>各務原市 (212130)</t>
  </si>
  <si>
    <t>飯山市 (202134)</t>
  </si>
  <si>
    <t>中央市 (192147)</t>
  </si>
  <si>
    <t>妙高市 (152170)</t>
  </si>
  <si>
    <t>厚木市 (142123)</t>
  </si>
  <si>
    <t>渋谷区 (131130)</t>
  </si>
  <si>
    <t>旭市 (122157)</t>
  </si>
  <si>
    <t>狭山市 (112151)</t>
  </si>
  <si>
    <t>那須烏山市 (092151)</t>
  </si>
  <si>
    <t>笠間市 (082163)</t>
  </si>
  <si>
    <t>本宮市 (072141)</t>
  </si>
  <si>
    <t>南陽市 (062138)</t>
  </si>
  <si>
    <t>仙北市 (052159)</t>
  </si>
  <si>
    <t>大崎市 (042153)</t>
  </si>
  <si>
    <t>奥州市 (032158)</t>
  </si>
  <si>
    <t>苫小牧市 (012131)</t>
  </si>
  <si>
    <t>霧島市 (462187)</t>
  </si>
  <si>
    <t>豊後大野市 (442127)</t>
  </si>
  <si>
    <t>阿蘇市 (432148)</t>
  </si>
  <si>
    <t>雲仙市 (422134)</t>
  </si>
  <si>
    <t>行橋市 (402133)</t>
  </si>
  <si>
    <t>周南市 (352152)</t>
  </si>
  <si>
    <t>廿日市市 (342131)</t>
  </si>
  <si>
    <t>赤磐市 (332135)</t>
  </si>
  <si>
    <t>美郷町 (324485)</t>
  </si>
  <si>
    <t>北栄町 (313726)</t>
  </si>
  <si>
    <t>宇陀市 (292125)</t>
  </si>
  <si>
    <t>赤穂市 (282120)</t>
  </si>
  <si>
    <t>茨木市 (272116)</t>
  </si>
  <si>
    <t>京田辺市 (262111)</t>
  </si>
  <si>
    <t>東近江市 (252131)</t>
  </si>
  <si>
    <t>いなべ市 (242144)</t>
  </si>
  <si>
    <t>豊田市 (232114)</t>
  </si>
  <si>
    <t>掛川市 (222135)</t>
  </si>
  <si>
    <t>土岐市 (212121)</t>
  </si>
  <si>
    <t>大町市 (202126)</t>
  </si>
  <si>
    <t>甲州市 (192139)</t>
  </si>
  <si>
    <t>糸魚川市 (152161)</t>
  </si>
  <si>
    <t>秦野市 (142115)</t>
  </si>
  <si>
    <t>世田谷区 (131121)</t>
  </si>
  <si>
    <t>東金市 (122131)</t>
  </si>
  <si>
    <t>春日部市 (112143)</t>
  </si>
  <si>
    <t>みどり市 (102121)</t>
  </si>
  <si>
    <t>さくら市 (092142)</t>
  </si>
  <si>
    <t>北茨城市 (082155)</t>
  </si>
  <si>
    <t>伊達市 (072133)</t>
  </si>
  <si>
    <t>尾花沢市 (062120)</t>
  </si>
  <si>
    <t>にかほ市 (052141)</t>
  </si>
  <si>
    <t>東松島市 (042145)</t>
  </si>
  <si>
    <t>八幡平市 (032140)</t>
  </si>
  <si>
    <t>留萌市 (012122)</t>
  </si>
  <si>
    <t>南城市 (472158)</t>
  </si>
  <si>
    <t>曽於市 (462179)</t>
  </si>
  <si>
    <t>宇佐市 (442119)</t>
  </si>
  <si>
    <t>宇城市 (432130)</t>
  </si>
  <si>
    <t>西海市 (422126)</t>
  </si>
  <si>
    <t>大川市 (402125)</t>
  </si>
  <si>
    <t>香美市 (392120)</t>
  </si>
  <si>
    <t>東温市 (382159)</t>
  </si>
  <si>
    <t>美祢市 (352136)</t>
  </si>
  <si>
    <t>東広島市 (342122)</t>
  </si>
  <si>
    <t>瀬戸内市 (332127)</t>
  </si>
  <si>
    <t>川本町 (324418)</t>
  </si>
  <si>
    <t>琴浦町 (313718)</t>
  </si>
  <si>
    <t>葛城市 (292117)</t>
  </si>
  <si>
    <t>加古川市 (282103)</t>
  </si>
  <si>
    <t>枚方市 (272108)</t>
  </si>
  <si>
    <t>八幡市 (262102)</t>
  </si>
  <si>
    <t>高島市 (252123)</t>
  </si>
  <si>
    <t>熊野市 (242128)</t>
  </si>
  <si>
    <t>刈谷市 (232106)</t>
  </si>
  <si>
    <t>焼津市 (222127)</t>
  </si>
  <si>
    <t>美濃加茂市 (212113)</t>
  </si>
  <si>
    <t>中野市 (202118)</t>
  </si>
  <si>
    <t>上野原市 (192121)</t>
  </si>
  <si>
    <t>野々市市 (172120)</t>
  </si>
  <si>
    <t>燕市 (152137)</t>
  </si>
  <si>
    <t>三浦市 (142107)</t>
  </si>
  <si>
    <t>大田区 (131113)</t>
  </si>
  <si>
    <t>佐倉市 (122122)</t>
  </si>
  <si>
    <t>東松山市 (112127)</t>
  </si>
  <si>
    <t>安中市 (102113)</t>
  </si>
  <si>
    <t>那須塩原市 (092134)</t>
  </si>
  <si>
    <t>高萩市 (082147)</t>
  </si>
  <si>
    <t>南相馬市 (072125)</t>
  </si>
  <si>
    <t>東根市 (062111)</t>
  </si>
  <si>
    <t>北秋田市 (052132)</t>
  </si>
  <si>
    <t>栗原市 (042137)</t>
  </si>
  <si>
    <t>二戸市 (032131)</t>
  </si>
  <si>
    <t>網走市 (012114)</t>
  </si>
  <si>
    <t>宮古島市 (472140)</t>
  </si>
  <si>
    <t>日置市 (462161)</t>
  </si>
  <si>
    <t>杵築市 (442101)</t>
  </si>
  <si>
    <t>上天草市 (432121)</t>
  </si>
  <si>
    <t>五島市 (422118)</t>
  </si>
  <si>
    <t>神埼市 (412104)</t>
  </si>
  <si>
    <t>筑後市 (402117)</t>
  </si>
  <si>
    <t>香南市 (392111)</t>
  </si>
  <si>
    <t>西予市 (382141)</t>
  </si>
  <si>
    <t>柳井市 (352128)</t>
  </si>
  <si>
    <t>大竹市 (342114)</t>
  </si>
  <si>
    <t>備前市 (332119)</t>
  </si>
  <si>
    <t>飯南町 (323861)</t>
  </si>
  <si>
    <t>湯梨浜町 (313700)</t>
  </si>
  <si>
    <t>香芝市 (292109)</t>
  </si>
  <si>
    <t>豊岡市 (282090)</t>
  </si>
  <si>
    <t>守口市 (272094)</t>
  </si>
  <si>
    <t>長岡京市 (262099)</t>
  </si>
  <si>
    <t>湖南市 (252115)</t>
  </si>
  <si>
    <t>鳥羽市 (242110)</t>
  </si>
  <si>
    <t>碧南市 (232092)</t>
  </si>
  <si>
    <t>磐田市 (222119)</t>
  </si>
  <si>
    <t>恵那市 (212105)</t>
  </si>
  <si>
    <t>駒ヶ根市 (202100)</t>
  </si>
  <si>
    <t>笛吹市 (192112)</t>
  </si>
  <si>
    <t>能美市 (172111)</t>
  </si>
  <si>
    <t>射水市 (162116)</t>
  </si>
  <si>
    <t>村上市 (152129)</t>
  </si>
  <si>
    <t>逗子市 (142085)</t>
  </si>
  <si>
    <t>目黒区 (131105)</t>
  </si>
  <si>
    <t>成田市 (122114)</t>
  </si>
  <si>
    <t>本庄市 (112119)</t>
  </si>
  <si>
    <t>富岡市 (102105)</t>
  </si>
  <si>
    <t>矢板市 (092118)</t>
  </si>
  <si>
    <t>常陸太田市 (082121)</t>
  </si>
  <si>
    <t>田村市 (072117)</t>
  </si>
  <si>
    <t>天童市 (062103)</t>
  </si>
  <si>
    <t>大仙市 (052124)</t>
  </si>
  <si>
    <t>登米市 (042129)</t>
  </si>
  <si>
    <t>釜石市 (032115)</t>
  </si>
  <si>
    <t>平川市 (022101)</t>
  </si>
  <si>
    <t>岩見沢市 (012106)</t>
  </si>
  <si>
    <t>うるま市 (472131)</t>
  </si>
  <si>
    <t>薩摩川内市 (462152)</t>
  </si>
  <si>
    <t>えびの市 (452092)</t>
  </si>
  <si>
    <t>豊後高田市 (442097)</t>
  </si>
  <si>
    <t>宇土市 (432113)</t>
  </si>
  <si>
    <t>壱岐市 (422100)</t>
  </si>
  <si>
    <t>嬉野市 (412091)</t>
  </si>
  <si>
    <t>八女市 (402109)</t>
  </si>
  <si>
    <t>四万十市 (392103)</t>
  </si>
  <si>
    <t>四国中央市 (382132)</t>
  </si>
  <si>
    <t>長門市 (352110)</t>
  </si>
  <si>
    <t>庄原市 (342106)</t>
  </si>
  <si>
    <t>新見市 (332101)</t>
  </si>
  <si>
    <t>奥出雲町 (323438)</t>
  </si>
  <si>
    <t>岩出市 (302091)</t>
  </si>
  <si>
    <t>生駒市 (292095)</t>
  </si>
  <si>
    <t>相生市 (282081)</t>
  </si>
  <si>
    <t>貝塚市 (272086)</t>
  </si>
  <si>
    <t>向日市 (262081)</t>
  </si>
  <si>
    <t>野洲市 (252107)</t>
  </si>
  <si>
    <t>亀山市 (242101)</t>
  </si>
  <si>
    <t>津島市 (232084)</t>
  </si>
  <si>
    <t>富士市 (222101)</t>
  </si>
  <si>
    <t>羽島市 (212091)</t>
  </si>
  <si>
    <t>伊那市 (202096)</t>
  </si>
  <si>
    <t>甲斐市 (192104)</t>
  </si>
  <si>
    <t>坂井市 (182109)</t>
  </si>
  <si>
    <t>白山市 (172103)</t>
  </si>
  <si>
    <t>南砺市 (162108)</t>
  </si>
  <si>
    <t>見附市 (152111)</t>
  </si>
  <si>
    <t>茅ヶ崎市 (142077)</t>
  </si>
  <si>
    <t>品川区 (131091)</t>
  </si>
  <si>
    <t>茂原市 (122106)</t>
  </si>
  <si>
    <t>加須市 (112101)</t>
  </si>
  <si>
    <t>藤岡市 (102091)</t>
  </si>
  <si>
    <t>大田原市 (092100)</t>
  </si>
  <si>
    <t>常総市 (082112)</t>
  </si>
  <si>
    <t>二本松市 (072109)</t>
  </si>
  <si>
    <t>長井市 (062090)</t>
  </si>
  <si>
    <t>潟上市 (052116)</t>
  </si>
  <si>
    <t>岩沼市 (042111)</t>
  </si>
  <si>
    <t>陸前高田市 (032107)</t>
  </si>
  <si>
    <t>つがる市 (022098)</t>
  </si>
  <si>
    <t>夕張市 (012092)</t>
  </si>
  <si>
    <t>豊見城市 (472123)</t>
  </si>
  <si>
    <t>垂水市 (462144)</t>
  </si>
  <si>
    <t>西都市 (452084)</t>
  </si>
  <si>
    <t>竹田市 (442089)</t>
  </si>
  <si>
    <t>菊池市 (432105)</t>
  </si>
  <si>
    <t>対馬市 (422096)</t>
  </si>
  <si>
    <t>小城市 (412082)</t>
  </si>
  <si>
    <t>柳川市 (402079)</t>
  </si>
  <si>
    <t>土佐清水市 (392090)</t>
  </si>
  <si>
    <t>伊予市 (382108)</t>
  </si>
  <si>
    <t>三豊市 (372081)</t>
  </si>
  <si>
    <t>三好市 (362085)</t>
  </si>
  <si>
    <t>光市 (352101)</t>
  </si>
  <si>
    <t>三次市 (342092)</t>
  </si>
  <si>
    <t>高梁市 (332097)</t>
  </si>
  <si>
    <t>雲南市 (322091)</t>
  </si>
  <si>
    <t>八頭町 (313297)</t>
  </si>
  <si>
    <t>紀の川市 (302082)</t>
  </si>
  <si>
    <t>御所市 (292087)</t>
  </si>
  <si>
    <t>伊丹市 (282073)</t>
  </si>
  <si>
    <t>高槻市 (272078)</t>
  </si>
  <si>
    <t>城陽市 (262072)</t>
  </si>
  <si>
    <t>甲賀市 (252093)</t>
  </si>
  <si>
    <t>尾鷲市 (242098)</t>
  </si>
  <si>
    <t>豊川市 (232076)</t>
  </si>
  <si>
    <t>島田市 (222097)</t>
  </si>
  <si>
    <t>瑞浪市 (212083)</t>
  </si>
  <si>
    <t>小諸市 (202088)</t>
  </si>
  <si>
    <t>北杜市 (192091)</t>
  </si>
  <si>
    <t>越前市 (182095)</t>
  </si>
  <si>
    <t>かほく市 (172090)</t>
  </si>
  <si>
    <t>小矢部市 (162094)</t>
  </si>
  <si>
    <t>十日町市 (152102)</t>
  </si>
  <si>
    <t>小田原市 (142069)</t>
  </si>
  <si>
    <t>江東区 (131083)</t>
  </si>
  <si>
    <t>野田市 (122084)</t>
  </si>
  <si>
    <t>飯能市 (112097)</t>
  </si>
  <si>
    <t>渋川市 (102083)</t>
  </si>
  <si>
    <t>真岡市 (092096)</t>
  </si>
  <si>
    <t>下妻市 (082104)</t>
  </si>
  <si>
    <t>相馬市 (072095)</t>
  </si>
  <si>
    <t>村山市 (062081)</t>
  </si>
  <si>
    <t>由利本荘市 (052108)</t>
  </si>
  <si>
    <t>多賀城市 (042099)</t>
  </si>
  <si>
    <t>一関市 (032093)</t>
  </si>
  <si>
    <t>むつ市 (022080)</t>
  </si>
  <si>
    <t>北見市 (012084)</t>
  </si>
  <si>
    <t>沖縄市 (472115)</t>
  </si>
  <si>
    <t>西之表市 (462136)</t>
  </si>
  <si>
    <t>串間市 (452076)</t>
  </si>
  <si>
    <t>津久見市 (442071)</t>
  </si>
  <si>
    <t>山鹿市 (432083)</t>
  </si>
  <si>
    <t>松浦市 (422088)</t>
  </si>
  <si>
    <t>鹿島市 (412074)</t>
  </si>
  <si>
    <t>田川市 (402061)</t>
  </si>
  <si>
    <t>宿毛市 (392081)</t>
  </si>
  <si>
    <t>大洲市 (382078)</t>
  </si>
  <si>
    <t>東かがわ市 (372072)</t>
  </si>
  <si>
    <t>美馬市 (362077)</t>
  </si>
  <si>
    <t>岩国市 (352080)</t>
  </si>
  <si>
    <t>府中市 (342084)</t>
  </si>
  <si>
    <t>総社市 (332089)</t>
  </si>
  <si>
    <t>江津市 (322075)</t>
  </si>
  <si>
    <t>智頭町 (313289)</t>
  </si>
  <si>
    <t>新宮市 (302074)</t>
  </si>
  <si>
    <t>五條市 (292079)</t>
  </si>
  <si>
    <t>芦屋市 (282065)</t>
  </si>
  <si>
    <t>泉大津市 (272060)</t>
  </si>
  <si>
    <t>亀岡市 (262064)</t>
  </si>
  <si>
    <t>栗東市 (252085)</t>
  </si>
  <si>
    <t>名張市 (242080)</t>
  </si>
  <si>
    <t>春日井市 (232068)</t>
  </si>
  <si>
    <t>伊東市 (222089)</t>
  </si>
  <si>
    <t>美濃市 (212075)</t>
  </si>
  <si>
    <t>須坂市 (202070)</t>
  </si>
  <si>
    <t>南アルプス市 (192082)</t>
  </si>
  <si>
    <t>あわら市 (182087)</t>
  </si>
  <si>
    <t>羽咋市 (172073)</t>
  </si>
  <si>
    <t>砺波市 (162086)</t>
  </si>
  <si>
    <t>加茂市 (152099)</t>
  </si>
  <si>
    <t>藤沢市 (142051)</t>
  </si>
  <si>
    <t>墨田区 (131075)</t>
  </si>
  <si>
    <t>松戸市 (122076)</t>
  </si>
  <si>
    <t>所沢市 (112089)</t>
  </si>
  <si>
    <t>館林市 (102075)</t>
  </si>
  <si>
    <t>小山市 (092088)</t>
  </si>
  <si>
    <t>龍ケ崎市 (082082)</t>
  </si>
  <si>
    <t>喜多方市 (072087)</t>
  </si>
  <si>
    <t>上山市 (062073)</t>
  </si>
  <si>
    <t>鹿角市 (052094)</t>
  </si>
  <si>
    <t>角田市 (042081)</t>
  </si>
  <si>
    <t>遠野市 (032085)</t>
  </si>
  <si>
    <t>三沢市 (022071)</t>
  </si>
  <si>
    <t>帯広市 (012076)</t>
  </si>
  <si>
    <t>糸満市 (472107)</t>
  </si>
  <si>
    <t>指宿市 (462101)</t>
  </si>
  <si>
    <t>日向市 (452068)</t>
  </si>
  <si>
    <t>臼杵市 (442062)</t>
  </si>
  <si>
    <t>玉名市 (432067)</t>
  </si>
  <si>
    <t>平戸市 (422070)</t>
  </si>
  <si>
    <t>武雄市 (412066)</t>
  </si>
  <si>
    <t>飯塚市 (402052)</t>
  </si>
  <si>
    <t>須崎市 (392065)</t>
  </si>
  <si>
    <t>西条市 (382060)</t>
  </si>
  <si>
    <t>さぬき市 (372064)</t>
  </si>
  <si>
    <t>阿波市 (362069)</t>
  </si>
  <si>
    <t>下松市 (352071)</t>
  </si>
  <si>
    <t>福山市 (342076)</t>
  </si>
  <si>
    <t>井原市 (332071)</t>
  </si>
  <si>
    <t>安来市 (322067)</t>
  </si>
  <si>
    <t>若桜町 (313254)</t>
  </si>
  <si>
    <t>田辺市 (302066)</t>
  </si>
  <si>
    <t>桜井市 (292061)</t>
  </si>
  <si>
    <t>洲本市 (282057)</t>
  </si>
  <si>
    <t>吹田市 (272051)</t>
  </si>
  <si>
    <t>宮津市 (262056)</t>
  </si>
  <si>
    <t>守山市 (252077)</t>
  </si>
  <si>
    <t>鈴鹿市 (242071)</t>
  </si>
  <si>
    <t>半田市 (232050)</t>
  </si>
  <si>
    <t>富士宮市 (222071)</t>
  </si>
  <si>
    <t>中津川市 (212067)</t>
  </si>
  <si>
    <t>諏訪市 (202061)</t>
  </si>
  <si>
    <t>韮崎市 (192074)</t>
  </si>
  <si>
    <t>鯖江市 (182079)</t>
  </si>
  <si>
    <t>加賀市 (172065)</t>
  </si>
  <si>
    <t>黒部市 (162078)</t>
  </si>
  <si>
    <t>小千谷市 (152081)</t>
  </si>
  <si>
    <t>鎌倉市 (142042)</t>
  </si>
  <si>
    <t>台東区 (131067)</t>
  </si>
  <si>
    <t>木更津市 (122068)</t>
  </si>
  <si>
    <t>秩父市 (112071)</t>
  </si>
  <si>
    <t>沼田市 (102067)</t>
  </si>
  <si>
    <t>日光市 (092061)</t>
  </si>
  <si>
    <t>結城市 (082074)</t>
  </si>
  <si>
    <t>須賀川市 (072079)</t>
  </si>
  <si>
    <t>寒河江市 (062065)</t>
  </si>
  <si>
    <t>湯沢市 (052078)</t>
  </si>
  <si>
    <t>名取市 (042072)</t>
  </si>
  <si>
    <t>久慈市 (032077)</t>
  </si>
  <si>
    <t>十和田市 (022063)</t>
  </si>
  <si>
    <t>釧路市 (012068)</t>
  </si>
  <si>
    <t>名護市 (472093)</t>
  </si>
  <si>
    <t>出水市 (462080)</t>
  </si>
  <si>
    <t>小林市 (452050)</t>
  </si>
  <si>
    <t>佐伯市 (442054)</t>
  </si>
  <si>
    <t>水俣市 (432059)</t>
  </si>
  <si>
    <t>大村市 (422053)</t>
  </si>
  <si>
    <t>伊万里市 (412058)</t>
  </si>
  <si>
    <t>直方市 (402044)</t>
  </si>
  <si>
    <t>土佐市 (392057)</t>
  </si>
  <si>
    <t>新居浜市 (382051)</t>
  </si>
  <si>
    <t>観音寺市 (372056)</t>
  </si>
  <si>
    <t>吉野川市 (362051)</t>
  </si>
  <si>
    <t>防府市 (352063)</t>
  </si>
  <si>
    <t>尾道市 (342050)</t>
  </si>
  <si>
    <t>笠岡市 (332054)</t>
  </si>
  <si>
    <t>大田市 (322059)</t>
  </si>
  <si>
    <t>岩美町 (313025)</t>
  </si>
  <si>
    <t>御坊市 (302058)</t>
  </si>
  <si>
    <t>橿原市 (292052)</t>
  </si>
  <si>
    <t>西宮市 (282049)</t>
  </si>
  <si>
    <t>池田市 (272043)</t>
  </si>
  <si>
    <t>宇治市 (262048)</t>
  </si>
  <si>
    <t>草津市 (252069)</t>
  </si>
  <si>
    <t>桑名市 (242055)</t>
  </si>
  <si>
    <t>瀬戸市 (232041)</t>
  </si>
  <si>
    <t>三島市 (222062)</t>
  </si>
  <si>
    <t>関市 (212059)</t>
  </si>
  <si>
    <t>飯田市 (202053)</t>
  </si>
  <si>
    <t>大月市 (192066)</t>
  </si>
  <si>
    <t>勝山市 (182061)</t>
  </si>
  <si>
    <t>珠洲市 (172057)</t>
  </si>
  <si>
    <t>滑川市 (162060)</t>
  </si>
  <si>
    <t>新発田市 (152064)</t>
  </si>
  <si>
    <t>平塚市 (142034)</t>
  </si>
  <si>
    <t>文京区 (131059)</t>
  </si>
  <si>
    <t>館山市 (122050)</t>
  </si>
  <si>
    <t>行田市 (112062)</t>
  </si>
  <si>
    <t>太田市 (102059)</t>
  </si>
  <si>
    <t>鹿沼市 (092053)</t>
  </si>
  <si>
    <t>石岡市 (082058)</t>
  </si>
  <si>
    <t>白河市 (072052)</t>
  </si>
  <si>
    <t>新庄市 (062057)</t>
  </si>
  <si>
    <t>男鹿市 (052060)</t>
  </si>
  <si>
    <t>白石市 (042064)</t>
  </si>
  <si>
    <t>北上市 (032069)</t>
  </si>
  <si>
    <t>五所川原市 (022055)</t>
  </si>
  <si>
    <t>室蘭市 (012050)</t>
  </si>
  <si>
    <t>浦添市 (472085)</t>
  </si>
  <si>
    <t>阿久根市 (462063)</t>
  </si>
  <si>
    <t>日南市 (452041)</t>
  </si>
  <si>
    <t>日田市 (442046)</t>
  </si>
  <si>
    <t>荒尾市 (432041)</t>
  </si>
  <si>
    <t>諫早市 (422045)</t>
  </si>
  <si>
    <t>多久市 (412040)</t>
  </si>
  <si>
    <t>久留米市 (402036)</t>
  </si>
  <si>
    <t>南国市 (392049)</t>
  </si>
  <si>
    <t>八幡浜市 (382043)</t>
  </si>
  <si>
    <t>善通寺市 (372048)</t>
  </si>
  <si>
    <t>阿南市 (362042)</t>
  </si>
  <si>
    <t>萩市 (352047)</t>
  </si>
  <si>
    <t>三原市 (342041)</t>
  </si>
  <si>
    <t>玉野市 (332046)</t>
  </si>
  <si>
    <t>益田市 (322041)</t>
  </si>
  <si>
    <t>境港市 (312045)</t>
  </si>
  <si>
    <t>有田市 (302040)</t>
  </si>
  <si>
    <t>天理市 (292044)</t>
  </si>
  <si>
    <t>明石市 (282031)</t>
  </si>
  <si>
    <t>豊中市 (272035)</t>
  </si>
  <si>
    <t>綾部市 (262030)</t>
  </si>
  <si>
    <t>近江八幡市 (252042)</t>
  </si>
  <si>
    <t>松阪市 (242047)</t>
  </si>
  <si>
    <t>一宮市 (232033)</t>
  </si>
  <si>
    <t>熱海市 (222054)</t>
  </si>
  <si>
    <t>多治見市 (212041)</t>
  </si>
  <si>
    <t>岡谷市 (202045)</t>
  </si>
  <si>
    <t>山梨市 (192058)</t>
  </si>
  <si>
    <t>大野市 (182052)</t>
  </si>
  <si>
    <t>輪島市 (172049)</t>
  </si>
  <si>
    <t>氷見市 (162051)</t>
  </si>
  <si>
    <t>柏崎市 (152056)</t>
  </si>
  <si>
    <t>横須賀市 (142018)</t>
  </si>
  <si>
    <t>新宿区 (131041)</t>
  </si>
  <si>
    <t>船橋市 (122041)</t>
  </si>
  <si>
    <t>川口市 (112038)</t>
  </si>
  <si>
    <t>伊勢崎市 (102041)</t>
  </si>
  <si>
    <t>佐野市 (092045)</t>
  </si>
  <si>
    <t>古河市 (082040)</t>
  </si>
  <si>
    <t>いわき市 (072044)</t>
  </si>
  <si>
    <t>酒田市 (062049)</t>
  </si>
  <si>
    <t>大館市 (052043)</t>
  </si>
  <si>
    <t>気仙沼市 (042056)</t>
  </si>
  <si>
    <t>花巻市 (032051)</t>
  </si>
  <si>
    <t>黒石市 (022047)</t>
  </si>
  <si>
    <t>旭川市 (012041)</t>
  </si>
  <si>
    <t>石垣市 (472077)</t>
  </si>
  <si>
    <t>枕崎市 (462047)</t>
  </si>
  <si>
    <t>延岡市 (452033)</t>
  </si>
  <si>
    <t>中津市 (442038)</t>
  </si>
  <si>
    <t>人吉市 (432032)</t>
  </si>
  <si>
    <t>島原市 (422037)</t>
  </si>
  <si>
    <t>鳥栖市 (412031)</t>
  </si>
  <si>
    <t>大牟田市 (402028)</t>
  </si>
  <si>
    <t>安芸市 (392031)</t>
  </si>
  <si>
    <t>宇和島市 (382035)</t>
  </si>
  <si>
    <t>坂出市 (372030)</t>
  </si>
  <si>
    <t>小松島市 (362034)</t>
  </si>
  <si>
    <t>山口市 (352039)</t>
  </si>
  <si>
    <t>竹原市 (342033)</t>
  </si>
  <si>
    <t>津山市 (332038)</t>
  </si>
  <si>
    <t>出雲市 (322032)</t>
  </si>
  <si>
    <t>倉吉市 (312037)</t>
  </si>
  <si>
    <t>橋本市 (302031)</t>
  </si>
  <si>
    <t>大和郡山市 (292036)</t>
  </si>
  <si>
    <t>尼崎市 (282022)</t>
  </si>
  <si>
    <t>岸和田市 (272027)</t>
  </si>
  <si>
    <t>舞鶴市 (262021)</t>
  </si>
  <si>
    <t>長浜市 (252034)</t>
  </si>
  <si>
    <t>伊勢市 (242039)</t>
  </si>
  <si>
    <t>岡崎市 (232025)</t>
  </si>
  <si>
    <t>沼津市 (222038)</t>
  </si>
  <si>
    <t>高山市 (212032)</t>
  </si>
  <si>
    <t>上田市 (202037)</t>
  </si>
  <si>
    <t>都留市 (192040)</t>
  </si>
  <si>
    <t>小浜市 (182044)</t>
  </si>
  <si>
    <t>小松市 (172031)</t>
  </si>
  <si>
    <t>魚津市 (162043)</t>
  </si>
  <si>
    <t>三条市 (152048)</t>
  </si>
  <si>
    <t>相模原市 (141500)</t>
  </si>
  <si>
    <t>港区 (131032)</t>
  </si>
  <si>
    <t>市川市 (122033)</t>
  </si>
  <si>
    <t>熊谷市 (112020)</t>
  </si>
  <si>
    <t>桐生市 (102032)</t>
  </si>
  <si>
    <t>栃木市 (092037)</t>
  </si>
  <si>
    <t>土浦市 (082031)</t>
  </si>
  <si>
    <t>郡山市 (072036)</t>
  </si>
  <si>
    <t>鶴岡市 (062031)</t>
  </si>
  <si>
    <t>横手市 (052035)</t>
  </si>
  <si>
    <t>塩竈市 (042030)</t>
  </si>
  <si>
    <t>大船渡市 (032034)</t>
  </si>
  <si>
    <t>八戸市 (022039)</t>
  </si>
  <si>
    <t>小樽市 (012033)</t>
  </si>
  <si>
    <t>宜野湾市 (472051)</t>
  </si>
  <si>
    <t>鹿屋市 (462039)</t>
  </si>
  <si>
    <t>都城市 (452025)</t>
  </si>
  <si>
    <t>別府市 (442020)</t>
  </si>
  <si>
    <t>八代市 (432024)</t>
  </si>
  <si>
    <t>佐世保市 (422029)</t>
  </si>
  <si>
    <t>唐津市 (412023)</t>
  </si>
  <si>
    <t>福岡市 (401307)</t>
  </si>
  <si>
    <t>室戸市 (392022)</t>
  </si>
  <si>
    <t>今治市 (382027)</t>
  </si>
  <si>
    <t>丸亀市 (372021)</t>
  </si>
  <si>
    <t>鳴門市 (362026)</t>
  </si>
  <si>
    <t>宇部市 (352021)</t>
  </si>
  <si>
    <t>呉市 (342025)</t>
  </si>
  <si>
    <t>倉敷市 (332020)</t>
  </si>
  <si>
    <t>浜田市 (322024)</t>
  </si>
  <si>
    <t>米子市 (312029)</t>
  </si>
  <si>
    <t>海南市 (302023)</t>
  </si>
  <si>
    <t>大和高田市 (292028)</t>
  </si>
  <si>
    <t>姫路市 (282014)</t>
  </si>
  <si>
    <t>堺市 (271403)</t>
  </si>
  <si>
    <t>福知山市 (262013)</t>
  </si>
  <si>
    <t>彦根市 (252026)</t>
  </si>
  <si>
    <t>四日市市 (242021)</t>
  </si>
  <si>
    <t>豊橋市 (232017)</t>
  </si>
  <si>
    <t>浜松市 (221309)</t>
  </si>
  <si>
    <t>大垣市 (212024)</t>
  </si>
  <si>
    <t>松本市 (202029)</t>
  </si>
  <si>
    <t>富士吉田市 (192023)</t>
  </si>
  <si>
    <t>敦賀市 (182028)</t>
  </si>
  <si>
    <t>七尾市 (172022)</t>
  </si>
  <si>
    <t>高岡市 (162027)</t>
  </si>
  <si>
    <t>長岡市 (152021)</t>
  </si>
  <si>
    <t>川崎市 (141305)</t>
  </si>
  <si>
    <t>中央区 (131024)</t>
  </si>
  <si>
    <t>銚子市 (122025)</t>
  </si>
  <si>
    <t>川越市 (112011)</t>
  </si>
  <si>
    <t>高崎市 (102024)</t>
  </si>
  <si>
    <t>足利市 (092029)</t>
  </si>
  <si>
    <t>日立市 (082023)</t>
  </si>
  <si>
    <t>会津若松市 (072028)</t>
  </si>
  <si>
    <t>米沢市 (062022)</t>
  </si>
  <si>
    <t>能代市 (052027)</t>
  </si>
  <si>
    <t>石巻市 (042021)</t>
  </si>
  <si>
    <t>宮古市 (032026)</t>
  </si>
  <si>
    <t>弘前市 (022021)</t>
  </si>
  <si>
    <t>函館市 (012025)</t>
  </si>
  <si>
    <t>那覇市 (472018)</t>
  </si>
  <si>
    <t>鹿児島市 (462012)</t>
  </si>
  <si>
    <t>宮崎市 (452017)</t>
  </si>
  <si>
    <t>大分市 (442011)</t>
  </si>
  <si>
    <t>熊本市 (431001)</t>
  </si>
  <si>
    <t>長崎市 (422011)</t>
  </si>
  <si>
    <t>佐賀市 (412015)</t>
  </si>
  <si>
    <t>北九州市 (401005)</t>
  </si>
  <si>
    <t>高知市 (392014)</t>
  </si>
  <si>
    <t>松山市 (382019)</t>
  </si>
  <si>
    <t>高松市 (372013)</t>
  </si>
  <si>
    <t>徳島市 (362018)</t>
  </si>
  <si>
    <t>下関市 (352012)</t>
  </si>
  <si>
    <t>広島市 (341002)</t>
  </si>
  <si>
    <t>岡山市 (331007)</t>
  </si>
  <si>
    <t>松江市 (322016)</t>
  </si>
  <si>
    <t>鳥取市 (312011)</t>
  </si>
  <si>
    <t>和歌山市 (302015)</t>
  </si>
  <si>
    <t>奈良市 (292010)</t>
  </si>
  <si>
    <t>神戸市 (281000)</t>
  </si>
  <si>
    <t>大阪市 (271004)</t>
  </si>
  <si>
    <t>京都市 (261009)</t>
  </si>
  <si>
    <t>大津市 (252018)</t>
  </si>
  <si>
    <t>津市 (242012)</t>
  </si>
  <si>
    <t>名古屋市 (231002)</t>
  </si>
  <si>
    <t>静岡市 (221007)</t>
  </si>
  <si>
    <t>岐阜市 (212016)</t>
  </si>
  <si>
    <t>長野市 (202011)</t>
  </si>
  <si>
    <t>甲府市 (192015)</t>
  </si>
  <si>
    <t>福井市 (182010)</t>
  </si>
  <si>
    <t>金沢市 (172014)</t>
  </si>
  <si>
    <t>富山市 (162019)</t>
  </si>
  <si>
    <t>新潟市 (151009)</t>
  </si>
  <si>
    <t>横浜市 (141003)</t>
  </si>
  <si>
    <t>千代田区 (131016)</t>
  </si>
  <si>
    <t>千葉市 (121002)</t>
  </si>
  <si>
    <t>さいたま市 (111007)</t>
  </si>
  <si>
    <t>前橋市 (102016)</t>
  </si>
  <si>
    <t>宇都宮市 (092011)</t>
  </si>
  <si>
    <t>水戸市 (082015)</t>
  </si>
  <si>
    <t>福島市 (072010)</t>
  </si>
  <si>
    <t>山形市 (062014)</t>
  </si>
  <si>
    <t>秋田市 (052019)</t>
  </si>
  <si>
    <t>仙台市 (041009)</t>
  </si>
  <si>
    <t>盛岡市 (032018)</t>
  </si>
  <si>
    <t>青森市 (022012)</t>
  </si>
  <si>
    <t>札幌市 (011002)</t>
  </si>
  <si>
    <t>2．都道府県を選択後、選択</t>
    <rPh sb="2" eb="6">
      <t>トドウフケン</t>
    </rPh>
    <rPh sb="7" eb="9">
      <t>センタク</t>
    </rPh>
    <rPh sb="9" eb="10">
      <t>ゴ</t>
    </rPh>
    <rPh sb="11" eb="13">
      <t>センタク</t>
    </rPh>
    <phoneticPr fontId="9"/>
  </si>
  <si>
    <t>1．リストから選択</t>
    <rPh sb="7" eb="9">
      <t>センタク</t>
    </rPh>
    <phoneticPr fontId="9"/>
  </si>
  <si>
    <t>丹波篠山市 (282219)</t>
  </si>
  <si>
    <t>那珂川市 (402311)</t>
  </si>
  <si>
    <t xml:space="preserve">都道府県 </t>
    <rPh sb="0" eb="4">
      <t>トドウフケン</t>
    </rPh>
    <phoneticPr fontId="5"/>
  </si>
  <si>
    <t>市区町村</t>
    <rPh sb="0" eb="4">
      <t>シクチョウソン</t>
    </rPh>
    <phoneticPr fontId="5"/>
  </si>
  <si>
    <t>当別町 (013030)</t>
  </si>
  <si>
    <t>新篠津村 (013048)</t>
  </si>
  <si>
    <t>松前町 (013315)</t>
  </si>
  <si>
    <t>福島町 (013323)</t>
  </si>
  <si>
    <t>知内町 (013331)</t>
  </si>
  <si>
    <t>木古内町 (013340)</t>
  </si>
  <si>
    <t>七飯町 (013374)</t>
  </si>
  <si>
    <t>鹿部町 (013439)</t>
  </si>
  <si>
    <t>森町 (013455)</t>
  </si>
  <si>
    <t>八雲町 (013463)</t>
  </si>
  <si>
    <t>長万部町 (013471)</t>
  </si>
  <si>
    <t>江差町 (013617)</t>
  </si>
  <si>
    <t>上ノ国町 (013625)</t>
  </si>
  <si>
    <t>厚沢部町 (013633)</t>
  </si>
  <si>
    <t>乙部町 (013641)</t>
  </si>
  <si>
    <t>奥尻町 (013676)</t>
  </si>
  <si>
    <t>今金町 (013706)</t>
  </si>
  <si>
    <t>せたな町 (013714)</t>
  </si>
  <si>
    <t>島牧村 (013919)</t>
  </si>
  <si>
    <t>寿都町 (013927)</t>
  </si>
  <si>
    <t>黒松内町 (013935)</t>
  </si>
  <si>
    <t>蘭越町 (013943)</t>
  </si>
  <si>
    <t>ニセコ町 (013951)</t>
  </si>
  <si>
    <t>真狩村 (013960)</t>
  </si>
  <si>
    <t>留寿都村 (013978)</t>
  </si>
  <si>
    <t>喜茂別町 (013986)</t>
  </si>
  <si>
    <t>京極町 (013994)</t>
  </si>
  <si>
    <t>倶知安町 (014001)</t>
  </si>
  <si>
    <t>共和町 (014010)</t>
  </si>
  <si>
    <t>岩内町 (014028)</t>
  </si>
  <si>
    <t>泊村 (014036)</t>
  </si>
  <si>
    <t>神恵内村 (014044)</t>
  </si>
  <si>
    <t>積丹町 (014052)</t>
  </si>
  <si>
    <t>古平町 (014061)</t>
  </si>
  <si>
    <t>仁木町 (014079)</t>
  </si>
  <si>
    <t>余市町 (014087)</t>
  </si>
  <si>
    <t>赤井川村 (014095)</t>
  </si>
  <si>
    <t>南幌町 (014231)</t>
  </si>
  <si>
    <t>奈井江町 (014249)</t>
  </si>
  <si>
    <t>上砂川町 (014257)</t>
  </si>
  <si>
    <t>由仁町 (014273)</t>
  </si>
  <si>
    <t>長沼町 (014281)</t>
  </si>
  <si>
    <t>栗山町 (014290)</t>
  </si>
  <si>
    <t>月形町 (014303)</t>
  </si>
  <si>
    <t>浦臼町 (014311)</t>
  </si>
  <si>
    <t>新十津川町 (014320)</t>
  </si>
  <si>
    <t>妹背牛町 (014338)</t>
  </si>
  <si>
    <t>秩父別町 (014346)</t>
  </si>
  <si>
    <t>雨竜町 (014362)</t>
  </si>
  <si>
    <t>北竜町 (014371)</t>
  </si>
  <si>
    <t>沼田町 (014389)</t>
  </si>
  <si>
    <t>鷹栖町 (014524)</t>
  </si>
  <si>
    <t>東神楽町 (014532)</t>
  </si>
  <si>
    <t>当麻町 (014541)</t>
  </si>
  <si>
    <t>比布町 (014559)</t>
  </si>
  <si>
    <t>愛別町 (014567)</t>
  </si>
  <si>
    <t>上川町 (014575)</t>
  </si>
  <si>
    <t>東川町 (014583)</t>
  </si>
  <si>
    <t>美瑛町 (014591)</t>
  </si>
  <si>
    <t>上富良野町 (014605)</t>
  </si>
  <si>
    <t>中富良野町 (014613)</t>
  </si>
  <si>
    <t>南富良野町 (014621)</t>
  </si>
  <si>
    <t>占冠村 (014630)</t>
  </si>
  <si>
    <t>和寒町 (014648)</t>
  </si>
  <si>
    <t>剣淵町 (014656)</t>
  </si>
  <si>
    <t>下川町 (014681)</t>
  </si>
  <si>
    <t>美深町 (014699)</t>
  </si>
  <si>
    <t>音威子府村 (014702)</t>
  </si>
  <si>
    <t>中川町 (014711)</t>
  </si>
  <si>
    <t>幌加内町 (014729)</t>
  </si>
  <si>
    <t>増毛町 (014818)</t>
  </si>
  <si>
    <t>小平町 (014826)</t>
  </si>
  <si>
    <t>苫前町 (014834)</t>
  </si>
  <si>
    <t>羽幌町 (014842)</t>
  </si>
  <si>
    <t>初山別村 (014851)</t>
  </si>
  <si>
    <t>遠別町 (014869)</t>
  </si>
  <si>
    <t>天塩町 (014877)</t>
  </si>
  <si>
    <t>猿払村 (015113)</t>
  </si>
  <si>
    <t>浜頓別町 (015121)</t>
  </si>
  <si>
    <t>中頓別町 (015130)</t>
  </si>
  <si>
    <t>枝幸町 (015148)</t>
  </si>
  <si>
    <t>豊富町 (015164)</t>
  </si>
  <si>
    <t>礼文町 (015172)</t>
  </si>
  <si>
    <t>利尻町 (015181)</t>
  </si>
  <si>
    <t>利尻富士町 (015199)</t>
  </si>
  <si>
    <t>幌延町 (015202)</t>
  </si>
  <si>
    <t>美幌町 (015431)</t>
  </si>
  <si>
    <t>津別町 (015440)</t>
  </si>
  <si>
    <t>斜里町 (015458)</t>
  </si>
  <si>
    <t>清里町 (015466)</t>
  </si>
  <si>
    <t>小清水町 (015474)</t>
  </si>
  <si>
    <t>訓子府町 (015491)</t>
  </si>
  <si>
    <t>置戸町 (015504)</t>
  </si>
  <si>
    <t>佐呂間町 (015521)</t>
  </si>
  <si>
    <t>遠軽町 (015555)</t>
  </si>
  <si>
    <t>湧別町 (015598)</t>
  </si>
  <si>
    <t>滝上町 (015601)</t>
  </si>
  <si>
    <t>興部町 (015610)</t>
  </si>
  <si>
    <t>西興部村 (015628)</t>
  </si>
  <si>
    <t>雄武町 (015636)</t>
  </si>
  <si>
    <t>大空町 (015644)</t>
  </si>
  <si>
    <t>豊浦町 (015717)</t>
  </si>
  <si>
    <t>壮瞥町 (015750)</t>
  </si>
  <si>
    <t>白老町 (015784)</t>
  </si>
  <si>
    <t>厚真町 (015814)</t>
  </si>
  <si>
    <t>洞爺湖町 (015849)</t>
  </si>
  <si>
    <t>安平町 (015857)</t>
  </si>
  <si>
    <t>むかわ町 (015865)</t>
  </si>
  <si>
    <t>日高町 (016012)</t>
  </si>
  <si>
    <t>平取町 (016021)</t>
  </si>
  <si>
    <t>新冠町 (016047)</t>
  </si>
  <si>
    <t>浦河町 (016071)</t>
  </si>
  <si>
    <t>様似町 (016080)</t>
  </si>
  <si>
    <t>えりも町 (016098)</t>
  </si>
  <si>
    <t>新ひだか町 (016101)</t>
  </si>
  <si>
    <t>音更町 (016314)</t>
  </si>
  <si>
    <t>士幌町 (016322)</t>
  </si>
  <si>
    <t>上士幌町 (016331)</t>
  </si>
  <si>
    <t>鹿追町 (016349)</t>
  </si>
  <si>
    <t>新得町 (016357)</t>
  </si>
  <si>
    <t>清水町 (016365)</t>
  </si>
  <si>
    <t>芽室町 (016373)</t>
  </si>
  <si>
    <t>中札内村 (016381)</t>
  </si>
  <si>
    <t>更別村 (016390)</t>
  </si>
  <si>
    <t>大樹町 (016411)</t>
  </si>
  <si>
    <t>広尾町 (016420)</t>
  </si>
  <si>
    <t>幕別町 (016438)</t>
  </si>
  <si>
    <t>池田町 (016446)</t>
  </si>
  <si>
    <t>豊頃町 (016454)</t>
  </si>
  <si>
    <t>本別町 (016462)</t>
  </si>
  <si>
    <t>足寄町 (016471)</t>
  </si>
  <si>
    <t>陸別町 (016489)</t>
  </si>
  <si>
    <t>浦幌町 (016497)</t>
  </si>
  <si>
    <t>釧路町 (016616)</t>
  </si>
  <si>
    <t>厚岸町 (016624)</t>
  </si>
  <si>
    <t>浜中町 (016632)</t>
  </si>
  <si>
    <t>標茶町 (016641)</t>
  </si>
  <si>
    <t>弟子屈町 (016659)</t>
  </si>
  <si>
    <t>鶴居村 (016675)</t>
  </si>
  <si>
    <t>白糠町 (016683)</t>
  </si>
  <si>
    <t>別海町 (016918)</t>
  </si>
  <si>
    <t>中標津町 (016926)</t>
  </si>
  <si>
    <t>標津町 (016934)</t>
  </si>
  <si>
    <t>羅臼町 (016942)</t>
  </si>
  <si>
    <t>色丹村 (016951)</t>
  </si>
  <si>
    <t>泊村 (016969)</t>
  </si>
  <si>
    <t>留夜別村 (016977)</t>
  </si>
  <si>
    <t>留別村 (016985)</t>
  </si>
  <si>
    <t>紗那村 (016993)</t>
  </si>
  <si>
    <t>蘂取村 (017001)</t>
  </si>
  <si>
    <t>平内町 (023019)</t>
  </si>
  <si>
    <t>今別町 (023035)</t>
  </si>
  <si>
    <t>蓬田村 (023043)</t>
  </si>
  <si>
    <t>外ヶ浜町 (023078)</t>
  </si>
  <si>
    <t>鰺ヶ沢町 (023213)</t>
  </si>
  <si>
    <t>深浦町 (023230)</t>
  </si>
  <si>
    <t>西目屋村 (023434)</t>
  </si>
  <si>
    <t>藤崎町 (023612)</t>
  </si>
  <si>
    <t>大鰐町 (023621)</t>
  </si>
  <si>
    <t>田舎館村 (023671)</t>
  </si>
  <si>
    <t>板柳町 (023817)</t>
  </si>
  <si>
    <t>鶴田町 (023841)</t>
  </si>
  <si>
    <t>中泊町 (023876)</t>
  </si>
  <si>
    <t>野辺地町 (024015)</t>
  </si>
  <si>
    <t>七戸町 (024023)</t>
  </si>
  <si>
    <t>六戸町 (024058)</t>
  </si>
  <si>
    <t>横浜町 (024066)</t>
  </si>
  <si>
    <t>東北町 (024082)</t>
  </si>
  <si>
    <t>六ヶ所村 (024112)</t>
  </si>
  <si>
    <t>おいらせ町 (024121)</t>
  </si>
  <si>
    <t>大間町 (024236)</t>
  </si>
  <si>
    <t>東通村 (024244)</t>
  </si>
  <si>
    <t>風間浦村 (024252)</t>
  </si>
  <si>
    <t>佐井村 (024261)</t>
  </si>
  <si>
    <t>三戸町 (024414)</t>
  </si>
  <si>
    <t>五戸町 (024422)</t>
  </si>
  <si>
    <t>田子町 (024431)</t>
  </si>
  <si>
    <t>南部町 (024457)</t>
  </si>
  <si>
    <t>階上町 (024465)</t>
  </si>
  <si>
    <t>新郷村 (024503)</t>
  </si>
  <si>
    <t>雫石町 (033014)</t>
  </si>
  <si>
    <t>葛巻町 (033022)</t>
  </si>
  <si>
    <t>岩手町 (033031)</t>
  </si>
  <si>
    <t>紫波町 (033219)</t>
  </si>
  <si>
    <t>矢巾町 (033227)</t>
  </si>
  <si>
    <t>西和賀町 (033669)</t>
  </si>
  <si>
    <t>金ケ崎町 (033812)</t>
  </si>
  <si>
    <t>平泉町 (034029)</t>
  </si>
  <si>
    <t>住田町 (034410)</t>
  </si>
  <si>
    <t>大槌町 (034614)</t>
  </si>
  <si>
    <t>山田町 (034827)</t>
  </si>
  <si>
    <t>岩泉町 (034835)</t>
  </si>
  <si>
    <t>田野畑村 (034843)</t>
  </si>
  <si>
    <t>普代村 (034851)</t>
  </si>
  <si>
    <t>軽米町 (035017)</t>
  </si>
  <si>
    <t>野田村 (035033)</t>
  </si>
  <si>
    <t>九戸村 (035068)</t>
  </si>
  <si>
    <t>洋野町 (035076)</t>
  </si>
  <si>
    <t>一戸町 (035246)</t>
  </si>
  <si>
    <t>蔵王町 (043010)</t>
  </si>
  <si>
    <t>七ヶ宿町 (043028)</t>
  </si>
  <si>
    <t>大河原町 (043214)</t>
  </si>
  <si>
    <t>村田町 (043222)</t>
  </si>
  <si>
    <t>柴田町 (043231)</t>
  </si>
  <si>
    <t>川崎町 (043249)</t>
  </si>
  <si>
    <t>丸森町 (043419)</t>
  </si>
  <si>
    <t>亘理町 (043613)</t>
  </si>
  <si>
    <t>山元町 (043621)</t>
  </si>
  <si>
    <t>松島町 (044016)</t>
  </si>
  <si>
    <t>七ヶ浜町 (044041)</t>
  </si>
  <si>
    <t>利府町 (044067)</t>
  </si>
  <si>
    <t>大和町 (044211)</t>
  </si>
  <si>
    <t>大郷町 (044229)</t>
  </si>
  <si>
    <t>大衡村 (044245)</t>
  </si>
  <si>
    <t>色麻町 (044440)</t>
  </si>
  <si>
    <t>加美町 (044458)</t>
  </si>
  <si>
    <t>涌谷町 (045012)</t>
  </si>
  <si>
    <t>美里町 (045055)</t>
  </si>
  <si>
    <t>女川町 (045811)</t>
  </si>
  <si>
    <t>南三陸町 (046060)</t>
  </si>
  <si>
    <t>小坂町 (053031)</t>
  </si>
  <si>
    <t>上小阿仁村 (053279)</t>
  </si>
  <si>
    <t>藤里町 (053465)</t>
  </si>
  <si>
    <t>三種町 (053481)</t>
  </si>
  <si>
    <t>八峰町 (053490)</t>
  </si>
  <si>
    <t>五城目町 (053619)</t>
  </si>
  <si>
    <t>八郎潟町 (053635)</t>
  </si>
  <si>
    <t>井川町 (053660)</t>
  </si>
  <si>
    <t>大潟村 (053686)</t>
  </si>
  <si>
    <t>美郷町 (054348)</t>
  </si>
  <si>
    <t>羽後町 (054631)</t>
  </si>
  <si>
    <t>東成瀬村 (054640)</t>
  </si>
  <si>
    <t>山辺町 (063011)</t>
  </si>
  <si>
    <t>中山町 (063029)</t>
  </si>
  <si>
    <t>河北町 (063215)</t>
  </si>
  <si>
    <t>西川町 (063223)</t>
  </si>
  <si>
    <t>朝日町 (063231)</t>
  </si>
  <si>
    <t>大江町 (063240)</t>
  </si>
  <si>
    <t>大石田町 (063410)</t>
  </si>
  <si>
    <t>金山町 (063614)</t>
  </si>
  <si>
    <t>最上町 (063622)</t>
  </si>
  <si>
    <t>舟形町 (063631)</t>
  </si>
  <si>
    <t>真室川町 (063649)</t>
  </si>
  <si>
    <t>大蔵村 (063657)</t>
  </si>
  <si>
    <t>鮭川村 (063665)</t>
  </si>
  <si>
    <t>戸沢村 (063673)</t>
  </si>
  <si>
    <t>高畠町 (063819)</t>
  </si>
  <si>
    <t>川西町 (063827)</t>
  </si>
  <si>
    <t>小国町 (064017)</t>
  </si>
  <si>
    <t>白鷹町 (064025)</t>
  </si>
  <si>
    <t>飯豊町 (064033)</t>
  </si>
  <si>
    <t>三川町 (064262)</t>
  </si>
  <si>
    <t>庄内町 (064289)</t>
  </si>
  <si>
    <t>遊佐町 (064611)</t>
  </si>
  <si>
    <t>桑折町 (073016)</t>
  </si>
  <si>
    <t>国見町 (073032)</t>
  </si>
  <si>
    <t>川俣町 (073083)</t>
  </si>
  <si>
    <t>大玉村 (073229)</t>
  </si>
  <si>
    <t>鏡石町 (073423)</t>
  </si>
  <si>
    <t>天栄村 (073440)</t>
  </si>
  <si>
    <t>下郷町 (073628)</t>
  </si>
  <si>
    <t>檜枝岐村 (073644)</t>
  </si>
  <si>
    <t>只見町 (073679)</t>
  </si>
  <si>
    <t>南会津町 (073687)</t>
  </si>
  <si>
    <t>北塩原村 (074021)</t>
  </si>
  <si>
    <t>西会津町 (074055)</t>
  </si>
  <si>
    <t>磐梯町 (074071)</t>
  </si>
  <si>
    <t>猪苗代町 (074080)</t>
  </si>
  <si>
    <t>会津坂下町 (074217)</t>
  </si>
  <si>
    <t>湯川村 (074225)</t>
  </si>
  <si>
    <t>柳津町 (074233)</t>
  </si>
  <si>
    <t>三島町 (074446)</t>
  </si>
  <si>
    <t>金山町 (074454)</t>
  </si>
  <si>
    <t>昭和村 (074462)</t>
  </si>
  <si>
    <t>会津美里町 (074471)</t>
  </si>
  <si>
    <t>西郷村 (074616)</t>
  </si>
  <si>
    <t>泉崎村 (074641)</t>
  </si>
  <si>
    <t>中島村 (074659)</t>
  </si>
  <si>
    <t>矢吹町 (074667)</t>
  </si>
  <si>
    <t>棚倉町 (074811)</t>
  </si>
  <si>
    <t>矢祭町 (074829)</t>
  </si>
  <si>
    <t>塙町 (074837)</t>
  </si>
  <si>
    <t>鮫川村 (074845)</t>
  </si>
  <si>
    <t>石川町 (075019)</t>
  </si>
  <si>
    <t>玉川村 (075027)</t>
  </si>
  <si>
    <t>平田村 (075035)</t>
  </si>
  <si>
    <t>浅川町 (075043)</t>
  </si>
  <si>
    <t>古殿町 (075051)</t>
  </si>
  <si>
    <t>三春町 (075213)</t>
  </si>
  <si>
    <t>小野町 (075221)</t>
  </si>
  <si>
    <t>広野町 (075418)</t>
  </si>
  <si>
    <t>楢葉町 (075426)</t>
  </si>
  <si>
    <t>富岡町 (075434)</t>
  </si>
  <si>
    <t>川内村 (075442)</t>
  </si>
  <si>
    <t>大熊町 (075451)</t>
  </si>
  <si>
    <t>双葉町 (075469)</t>
  </si>
  <si>
    <t>浪江町 (075477)</t>
  </si>
  <si>
    <t>葛尾村 (075485)</t>
  </si>
  <si>
    <t>新地町 (075612)</t>
  </si>
  <si>
    <t>飯舘村 (075647)</t>
  </si>
  <si>
    <t>茨城町 (083020)</t>
  </si>
  <si>
    <t>大洗町 (083097)</t>
  </si>
  <si>
    <t>城里町 (083101)</t>
  </si>
  <si>
    <t>東海村 (083411)</t>
  </si>
  <si>
    <t>大子町 (083640)</t>
  </si>
  <si>
    <t>美浦村 (084425)</t>
  </si>
  <si>
    <t>阿見町 (084433)</t>
  </si>
  <si>
    <t>河内町 (084476)</t>
  </si>
  <si>
    <t>八千代町 (085219)</t>
  </si>
  <si>
    <t>五霞町 (085421)</t>
  </si>
  <si>
    <t>境町 (085464)</t>
  </si>
  <si>
    <t>利根町 (085642)</t>
  </si>
  <si>
    <t>上三川町 (093017)</t>
  </si>
  <si>
    <t>益子町 (093424)</t>
  </si>
  <si>
    <t>茂木町 (093432)</t>
  </si>
  <si>
    <t>市貝町 (093441)</t>
  </si>
  <si>
    <t>芳賀町 (093459)</t>
  </si>
  <si>
    <t>壬生町 (093611)</t>
  </si>
  <si>
    <t>野木町 (093645)</t>
  </si>
  <si>
    <t>塩谷町 (093840)</t>
  </si>
  <si>
    <t>高根沢町 (093866)</t>
  </si>
  <si>
    <t>那須町 (094072)</t>
  </si>
  <si>
    <t>那珂川町 (094111)</t>
  </si>
  <si>
    <t>榛東村 (103446)</t>
  </si>
  <si>
    <t>吉岡町 (103454)</t>
  </si>
  <si>
    <t>上野村 (103667)</t>
  </si>
  <si>
    <t>神流町 (103675)</t>
  </si>
  <si>
    <t>下仁田町 (103829)</t>
  </si>
  <si>
    <t>南牧村 (103837)</t>
  </si>
  <si>
    <t>甘楽町 (103845)</t>
  </si>
  <si>
    <t>中之条町 (104213)</t>
  </si>
  <si>
    <t>長野原町 (104248)</t>
  </si>
  <si>
    <t>嬬恋村 (104256)</t>
  </si>
  <si>
    <t>草津町 (104264)</t>
  </si>
  <si>
    <t>高山村 (104281)</t>
  </si>
  <si>
    <t>東吾妻町 (104299)</t>
  </si>
  <si>
    <t>片品村 (104434)</t>
  </si>
  <si>
    <t>川場村 (104442)</t>
  </si>
  <si>
    <t>昭和村 (104485)</t>
  </si>
  <si>
    <t>みなかみ町 (104493)</t>
  </si>
  <si>
    <t>玉村町 (104647)</t>
  </si>
  <si>
    <t>板倉町 (105210)</t>
  </si>
  <si>
    <t>明和町 (105228)</t>
  </si>
  <si>
    <t>千代田町 (105236)</t>
  </si>
  <si>
    <t>大泉町 (105244)</t>
  </si>
  <si>
    <t>邑楽町 (105252)</t>
  </si>
  <si>
    <t>伊奈町 (113018)</t>
  </si>
  <si>
    <t>三芳町 (113247)</t>
  </si>
  <si>
    <t>毛呂山町 (113263)</t>
  </si>
  <si>
    <t>越生町 (113271)</t>
  </si>
  <si>
    <t>滑川町 (113417)</t>
  </si>
  <si>
    <t>嵐山町 (113425)</t>
  </si>
  <si>
    <t>小川町 (113433)</t>
  </si>
  <si>
    <t>川島町 (113468)</t>
  </si>
  <si>
    <t>吉見町 (113476)</t>
  </si>
  <si>
    <t>鳩山町 (113484)</t>
  </si>
  <si>
    <t>ときがわ町 (113492)</t>
  </si>
  <si>
    <t>横瀬町 (113611)</t>
  </si>
  <si>
    <t>皆野町 (113620)</t>
  </si>
  <si>
    <t>長瀞町 (113638)</t>
  </si>
  <si>
    <t>小鹿野町 (113654)</t>
  </si>
  <si>
    <t>東秩父村 (113697)</t>
  </si>
  <si>
    <t>美里町 (113816)</t>
  </si>
  <si>
    <t>神川町 (113832)</t>
  </si>
  <si>
    <t>上里町 (113859)</t>
  </si>
  <si>
    <t>寄居町 (114081)</t>
  </si>
  <si>
    <t>宮代町 (114421)</t>
  </si>
  <si>
    <t>杉戸町 (114642)</t>
  </si>
  <si>
    <t>松伏町 (114651)</t>
  </si>
  <si>
    <t>酒々井町 (123226)</t>
  </si>
  <si>
    <t>栄町 (123293)</t>
  </si>
  <si>
    <t>神崎町 (123421)</t>
  </si>
  <si>
    <t>多古町 (123471)</t>
  </si>
  <si>
    <t>東庄町 (123498)</t>
  </si>
  <si>
    <t>九十九里町 (124036)</t>
  </si>
  <si>
    <t>芝山町 (124095)</t>
  </si>
  <si>
    <t>横芝光町 (124109)</t>
  </si>
  <si>
    <t>一宮町 (124214)</t>
  </si>
  <si>
    <t>睦沢町 (124222)</t>
  </si>
  <si>
    <t>長生村 (124231)</t>
  </si>
  <si>
    <t>白子町 (124249)</t>
  </si>
  <si>
    <t>長柄町 (124265)</t>
  </si>
  <si>
    <t>長南町 (124273)</t>
  </si>
  <si>
    <t>大多喜町 (124419)</t>
  </si>
  <si>
    <t>御宿町 (124435)</t>
  </si>
  <si>
    <t>鋸南町 (124630)</t>
  </si>
  <si>
    <t>瑞穂町 (133035)</t>
  </si>
  <si>
    <t>日の出町 (133051)</t>
  </si>
  <si>
    <t>檜原村 (133078)</t>
  </si>
  <si>
    <t>奥多摩町 (133086)</t>
  </si>
  <si>
    <t>大島町 (133612)</t>
  </si>
  <si>
    <t>利島村 (133621)</t>
  </si>
  <si>
    <t>新島村 (133639)</t>
  </si>
  <si>
    <t>神津島村 (133647)</t>
  </si>
  <si>
    <t>三宅村 (133817)</t>
  </si>
  <si>
    <t>御蔵島村 (133825)</t>
  </si>
  <si>
    <t>八丈町 (134015)</t>
  </si>
  <si>
    <t>青ヶ島村 (134023)</t>
  </si>
  <si>
    <t>小笠原村 (134210)</t>
  </si>
  <si>
    <t>葉山町 (143014)</t>
  </si>
  <si>
    <t>寒川町 (143219)</t>
  </si>
  <si>
    <t>大磯町 (143413)</t>
  </si>
  <si>
    <t>二宮町 (143421)</t>
  </si>
  <si>
    <t>中井町 (143618)</t>
  </si>
  <si>
    <t>大井町 (143626)</t>
  </si>
  <si>
    <t>松田町 (143634)</t>
  </si>
  <si>
    <t>山北町 (143642)</t>
  </si>
  <si>
    <t>開成町 (143669)</t>
  </si>
  <si>
    <t>箱根町 (143821)</t>
  </si>
  <si>
    <t>真鶴町 (143839)</t>
  </si>
  <si>
    <t>湯河原町 (143847)</t>
  </si>
  <si>
    <t>愛川町 (144011)</t>
  </si>
  <si>
    <t>清川村 (144029)</t>
  </si>
  <si>
    <t>聖籠町 (153079)</t>
  </si>
  <si>
    <t>弥彦村 (153427)</t>
  </si>
  <si>
    <t>田上町 (153613)</t>
  </si>
  <si>
    <t>阿賀町 (153851)</t>
  </si>
  <si>
    <t>出雲崎町 (154059)</t>
  </si>
  <si>
    <t>湯沢町 (154610)</t>
  </si>
  <si>
    <t>津南町 (154822)</t>
  </si>
  <si>
    <t>刈羽村 (155047)</t>
  </si>
  <si>
    <t>関川村 (155811)</t>
  </si>
  <si>
    <t>粟島浦村 (155861)</t>
  </si>
  <si>
    <t>舟橋村 (163210)</t>
  </si>
  <si>
    <t>上市町 (163228)</t>
  </si>
  <si>
    <t>立山町 (163236)</t>
  </si>
  <si>
    <t>入善町 (163422)</t>
  </si>
  <si>
    <t>朝日町 (163431)</t>
  </si>
  <si>
    <t>川北町 (173240)</t>
  </si>
  <si>
    <t>津幡町 (173614)</t>
  </si>
  <si>
    <t>内灘町 (173657)</t>
  </si>
  <si>
    <t>志賀町 (173843)</t>
  </si>
  <si>
    <t>宝達志水町 (173860)</t>
  </si>
  <si>
    <t>中能登町 (174076)</t>
  </si>
  <si>
    <t>穴水町 (174611)</t>
  </si>
  <si>
    <t>能登町 (174637)</t>
  </si>
  <si>
    <t>永平寺町 (183229)</t>
  </si>
  <si>
    <t>池田町 (183822)</t>
  </si>
  <si>
    <t>南越前町 (184047)</t>
  </si>
  <si>
    <t>越前町 (184233)</t>
  </si>
  <si>
    <t>美浜町 (184420)</t>
  </si>
  <si>
    <t>高浜町 (184811)</t>
  </si>
  <si>
    <t>おおい町 (184837)</t>
  </si>
  <si>
    <t>若狭町 (185019)</t>
  </si>
  <si>
    <t>市川三郷町 (193461)</t>
  </si>
  <si>
    <t>早川町 (193640)</t>
  </si>
  <si>
    <t>身延町 (193658)</t>
  </si>
  <si>
    <t>南部町 (193666)</t>
  </si>
  <si>
    <t>富士川町 (193682)</t>
  </si>
  <si>
    <t>昭和町 (193844)</t>
  </si>
  <si>
    <t>道志村 (194221)</t>
  </si>
  <si>
    <t>西桂町 (194239)</t>
  </si>
  <si>
    <t>忍野村 (194247)</t>
  </si>
  <si>
    <t>山中湖村 (194255)</t>
  </si>
  <si>
    <t>鳴沢村 (194298)</t>
  </si>
  <si>
    <t>富士河口湖町 (194301)</t>
  </si>
  <si>
    <t>小菅村 (194425)</t>
  </si>
  <si>
    <t>丹波山村 (194433)</t>
  </si>
  <si>
    <t>小海町 (203033)</t>
  </si>
  <si>
    <t>川上村 (203041)</t>
  </si>
  <si>
    <t>南牧村 (203050)</t>
  </si>
  <si>
    <t>南相木村 (203068)</t>
  </si>
  <si>
    <t>北相木村 (203076)</t>
  </si>
  <si>
    <t>佐久穂町 (203092)</t>
  </si>
  <si>
    <t>軽井沢町 (203211)</t>
  </si>
  <si>
    <t>御代田町 (203238)</t>
  </si>
  <si>
    <t>立科町 (203246)</t>
  </si>
  <si>
    <t>青木村 (203491)</t>
  </si>
  <si>
    <t>長和町 (203505)</t>
  </si>
  <si>
    <t>下諏訪町 (203611)</t>
  </si>
  <si>
    <t>富士見町 (203629)</t>
  </si>
  <si>
    <t>原村 (203637)</t>
  </si>
  <si>
    <t>辰野町 (203823)</t>
  </si>
  <si>
    <t>箕輪町 (203831)</t>
  </si>
  <si>
    <t>飯島町 (203840)</t>
  </si>
  <si>
    <t>南箕輪村 (203858)</t>
  </si>
  <si>
    <t>中川村 (203866)</t>
  </si>
  <si>
    <t>宮田村 (203882)</t>
  </si>
  <si>
    <t>松川町 (204021)</t>
  </si>
  <si>
    <t>高森町 (204030)</t>
  </si>
  <si>
    <t>阿南町 (204048)</t>
  </si>
  <si>
    <t>阿智村 (204072)</t>
  </si>
  <si>
    <t>平谷村 (204099)</t>
  </si>
  <si>
    <t>根羽村 (204102)</t>
  </si>
  <si>
    <t>下條村 (204111)</t>
  </si>
  <si>
    <t>売木村 (204129)</t>
  </si>
  <si>
    <t>天龍村 (204137)</t>
  </si>
  <si>
    <t>泰阜村 (204145)</t>
  </si>
  <si>
    <t>喬木村 (204153)</t>
  </si>
  <si>
    <t>豊丘村 (204161)</t>
  </si>
  <si>
    <t>大鹿村 (204170)</t>
  </si>
  <si>
    <t>上松町 (204226)</t>
  </si>
  <si>
    <t>南木曽町 (204234)</t>
  </si>
  <si>
    <t>木祖村 (204251)</t>
  </si>
  <si>
    <t>王滝村 (204293)</t>
  </si>
  <si>
    <t>大桑村 (204307)</t>
  </si>
  <si>
    <t>木曽町 (204323)</t>
  </si>
  <si>
    <t>麻績村 (204463)</t>
  </si>
  <si>
    <t>生坂村 (204480)</t>
  </si>
  <si>
    <t>山形村 (204501)</t>
  </si>
  <si>
    <t>朝日村 (204510)</t>
  </si>
  <si>
    <t>筑北村 (204528)</t>
  </si>
  <si>
    <t>池田町 (204811)</t>
  </si>
  <si>
    <t>松川村 (204820)</t>
  </si>
  <si>
    <t>白馬村 (204854)</t>
  </si>
  <si>
    <t>小谷村 (204862)</t>
  </si>
  <si>
    <t>坂城町 (205214)</t>
  </si>
  <si>
    <t>小布施町 (205419)</t>
  </si>
  <si>
    <t>高山村 (205435)</t>
  </si>
  <si>
    <t>山ノ内町 (205613)</t>
  </si>
  <si>
    <t>木島平村 (205621)</t>
  </si>
  <si>
    <t>野沢温泉村 (205630)</t>
  </si>
  <si>
    <t>信濃町 (205834)</t>
  </si>
  <si>
    <t>小川村 (205885)</t>
  </si>
  <si>
    <t>飯綱町 (205907)</t>
  </si>
  <si>
    <t>栄村 (206024)</t>
  </si>
  <si>
    <t>岐南町 (213021)</t>
  </si>
  <si>
    <t>笠松町 (213039)</t>
  </si>
  <si>
    <t>養老町 (213411)</t>
  </si>
  <si>
    <t>垂井町 (213616)</t>
  </si>
  <si>
    <t>関ケ原町 (213624)</t>
  </si>
  <si>
    <t>神戸町 (213811)</t>
  </si>
  <si>
    <t>輪之内町 (213829)</t>
  </si>
  <si>
    <t>安八町 (213837)</t>
  </si>
  <si>
    <t>揖斐川町 (214019)</t>
  </si>
  <si>
    <t>大野町 (214035)</t>
  </si>
  <si>
    <t>池田町 (214043)</t>
  </si>
  <si>
    <t>北方町 (214213)</t>
  </si>
  <si>
    <t>坂祝町 (215015)</t>
  </si>
  <si>
    <t>富加町 (215023)</t>
  </si>
  <si>
    <t>川辺町 (215031)</t>
  </si>
  <si>
    <t>七宗町 (215040)</t>
  </si>
  <si>
    <t>八百津町 (215058)</t>
  </si>
  <si>
    <t>白川町 (215066)</t>
  </si>
  <si>
    <t>東白川村 (215074)</t>
  </si>
  <si>
    <t>御嵩町 (215210)</t>
  </si>
  <si>
    <t>白川村 (216046)</t>
  </si>
  <si>
    <t>東伊豆町 (223018)</t>
  </si>
  <si>
    <t>河津町 (223026)</t>
  </si>
  <si>
    <t>南伊豆町 (223042)</t>
  </si>
  <si>
    <t>松崎町 (223051)</t>
  </si>
  <si>
    <t>西伊豆町 (223069)</t>
  </si>
  <si>
    <t>函南町 (223255)</t>
  </si>
  <si>
    <t>清水町 (223417)</t>
  </si>
  <si>
    <t>長泉町 (223425)</t>
  </si>
  <si>
    <t>小山町 (223441)</t>
  </si>
  <si>
    <t>吉田町 (224243)</t>
  </si>
  <si>
    <t>川根本町 (224294)</t>
  </si>
  <si>
    <t>森町 (224618)</t>
  </si>
  <si>
    <t>東郷町 (233021)</t>
  </si>
  <si>
    <t>豊山町 (233421)</t>
  </si>
  <si>
    <t>大口町 (233617)</t>
  </si>
  <si>
    <t>扶桑町 (233625)</t>
  </si>
  <si>
    <t>大治町 (234249)</t>
  </si>
  <si>
    <t>蟹江町 (234257)</t>
  </si>
  <si>
    <t>飛島村 (234273)</t>
  </si>
  <si>
    <t>阿久比町 (234419)</t>
  </si>
  <si>
    <t>東浦町 (234427)</t>
  </si>
  <si>
    <t>南知多町 (234451)</t>
  </si>
  <si>
    <t>美浜町 (234460)</t>
  </si>
  <si>
    <t>武豊町 (234478)</t>
  </si>
  <si>
    <t>幸田町 (235016)</t>
  </si>
  <si>
    <t>設楽町 (235610)</t>
  </si>
  <si>
    <t>東栄町 (235628)</t>
  </si>
  <si>
    <t>豊根村 (235636)</t>
  </si>
  <si>
    <t>木曽岬町 (243035)</t>
  </si>
  <si>
    <t>東員町 (243248)</t>
  </si>
  <si>
    <t>菰野町 (243418)</t>
  </si>
  <si>
    <t>朝日町 (243434)</t>
  </si>
  <si>
    <t>川越町 (243442)</t>
  </si>
  <si>
    <t>明和町 (244422)</t>
  </si>
  <si>
    <t>大台町 (244431)</t>
  </si>
  <si>
    <t>玉城町 (244619)</t>
  </si>
  <si>
    <t>度会町 (244708)</t>
  </si>
  <si>
    <t>大紀町 (244716)</t>
  </si>
  <si>
    <t>南伊勢町 (244724)</t>
  </si>
  <si>
    <t>紀北町 (245437)</t>
  </si>
  <si>
    <t>御浜町 (245615)</t>
  </si>
  <si>
    <t>紀宝町 (245623)</t>
  </si>
  <si>
    <t>日野町 (253839)</t>
  </si>
  <si>
    <t>竜王町 (253847)</t>
  </si>
  <si>
    <t>愛荘町 (254258)</t>
  </si>
  <si>
    <t>豊郷町 (254410)</t>
  </si>
  <si>
    <t>甲良町 (254428)</t>
  </si>
  <si>
    <t>多賀町 (254436)</t>
  </si>
  <si>
    <t>大山崎町 (263036)</t>
  </si>
  <si>
    <t>久御山町 (263222)</t>
  </si>
  <si>
    <t>井手町 (263435)</t>
  </si>
  <si>
    <t>宇治田原町 (263443)</t>
  </si>
  <si>
    <t>笠置町 (263648)</t>
  </si>
  <si>
    <t>和束町 (263656)</t>
  </si>
  <si>
    <t>精華町 (263664)</t>
  </si>
  <si>
    <t>南山城村 (263672)</t>
  </si>
  <si>
    <t>京丹波町 (264075)</t>
  </si>
  <si>
    <t>伊根町 (264636)</t>
  </si>
  <si>
    <t>与謝野町 (264652)</t>
  </si>
  <si>
    <t>豊能町 (273210)</t>
  </si>
  <si>
    <t>能勢町 (273228)</t>
  </si>
  <si>
    <t>忠岡町 (273414)</t>
  </si>
  <si>
    <t>熊取町 (273619)</t>
  </si>
  <si>
    <t>田尻町 (273627)</t>
  </si>
  <si>
    <t>岬町 (273660)</t>
  </si>
  <si>
    <t>太子町 (273813)</t>
  </si>
  <si>
    <t>河南町 (273821)</t>
  </si>
  <si>
    <t>千早赤阪村 (273830)</t>
  </si>
  <si>
    <t>猪名川町 (283011)</t>
  </si>
  <si>
    <t>多可町 (283657)</t>
  </si>
  <si>
    <t>稲美町 (283819)</t>
  </si>
  <si>
    <t>播磨町 (283827)</t>
  </si>
  <si>
    <t>市川町 (284424)</t>
  </si>
  <si>
    <t>福崎町 (284432)</t>
  </si>
  <si>
    <t>神河町 (284467)</t>
  </si>
  <si>
    <t>太子町 (284645)</t>
  </si>
  <si>
    <t>上郡町 (284815)</t>
  </si>
  <si>
    <t>佐用町 (285013)</t>
  </si>
  <si>
    <t>香美町 (285854)</t>
  </si>
  <si>
    <t>新温泉町 (285862)</t>
  </si>
  <si>
    <t>山添村 (293229)</t>
  </si>
  <si>
    <t>平群町 (293423)</t>
  </si>
  <si>
    <t>三郷町 (293431)</t>
  </si>
  <si>
    <t>斑鳩町 (293440)</t>
  </si>
  <si>
    <t>安堵町 (293458)</t>
  </si>
  <si>
    <t>川西町 (293610)</t>
  </si>
  <si>
    <t>三宅町 (293628)</t>
  </si>
  <si>
    <t>田原本町 (293636)</t>
  </si>
  <si>
    <t>曽爾村 (293857)</t>
  </si>
  <si>
    <t>御杖村 (293865)</t>
  </si>
  <si>
    <t>高取町 (294012)</t>
  </si>
  <si>
    <t>明日香村 (294021)</t>
  </si>
  <si>
    <t>上牧町 (294241)</t>
  </si>
  <si>
    <t>王寺町 (294250)</t>
  </si>
  <si>
    <t>広陵町 (294268)</t>
  </si>
  <si>
    <t>河合町 (294276)</t>
  </si>
  <si>
    <t>吉野町 (294411)</t>
  </si>
  <si>
    <t>大淀町 (294420)</t>
  </si>
  <si>
    <t>下市町 (294438)</t>
  </si>
  <si>
    <t>黒滝村 (294446)</t>
  </si>
  <si>
    <t>天川村 (294462)</t>
  </si>
  <si>
    <t>野迫川村 (294471)</t>
  </si>
  <si>
    <t>下北山村 (294501)</t>
  </si>
  <si>
    <t>上北山村 (294519)</t>
  </si>
  <si>
    <t>川上村 (294527)</t>
  </si>
  <si>
    <t>東吉野村 (294535)</t>
  </si>
  <si>
    <t>紀美野町 (303046)</t>
  </si>
  <si>
    <t>かつらぎ町 (303411)</t>
  </si>
  <si>
    <t>九度山町 (303437)</t>
  </si>
  <si>
    <t>高野町 (303445)</t>
  </si>
  <si>
    <t>湯浅町 (303615)</t>
  </si>
  <si>
    <t>広川町 (303623)</t>
  </si>
  <si>
    <t>有田川町 (303666)</t>
  </si>
  <si>
    <t>美浜町 (303810)</t>
  </si>
  <si>
    <t>日高町 (303828)</t>
  </si>
  <si>
    <t>由良町 (303836)</t>
  </si>
  <si>
    <t>印南町 (303909)</t>
  </si>
  <si>
    <t>みなべ町 (303917)</t>
  </si>
  <si>
    <t>日高川町 (303925)</t>
  </si>
  <si>
    <t>白浜町 (304018)</t>
  </si>
  <si>
    <t>上富田町 (304042)</t>
  </si>
  <si>
    <t>すさみ町 (304069)</t>
  </si>
  <si>
    <t>那智勝浦町 (304212)</t>
  </si>
  <si>
    <t>太地町 (304221)</t>
  </si>
  <si>
    <t>古座川町 (304247)</t>
  </si>
  <si>
    <t>北山村 (304271)</t>
  </si>
  <si>
    <t>串本町 (304280)</t>
  </si>
  <si>
    <t>三朝町 (313645)</t>
  </si>
  <si>
    <t>大山町 (313866)</t>
  </si>
  <si>
    <t>和気町 (333468)</t>
  </si>
  <si>
    <t>早島町 (334235)</t>
  </si>
  <si>
    <t>里庄町 (334456)</t>
  </si>
  <si>
    <t>矢掛町 (334618)</t>
  </si>
  <si>
    <t>鏡野町 (336068)</t>
  </si>
  <si>
    <t>勝央町 (336220)</t>
  </si>
  <si>
    <t>奈義町 (336238)</t>
  </si>
  <si>
    <t>久米南町 (336637)</t>
  </si>
  <si>
    <t>吉備中央町 (336815)</t>
  </si>
  <si>
    <t>和木町 (353213)</t>
  </si>
  <si>
    <t>上関町 (353418)</t>
  </si>
  <si>
    <t>田布施町 (353434)</t>
  </si>
  <si>
    <t>平生町 (353442)</t>
  </si>
  <si>
    <t>阿武町 (355020)</t>
  </si>
  <si>
    <t>勝浦町 (363014)</t>
  </si>
  <si>
    <t>上勝町 (363022)</t>
  </si>
  <si>
    <t>佐那河内村 (363219)</t>
  </si>
  <si>
    <t>石井町 (363413)</t>
  </si>
  <si>
    <t>神山町 (363421)</t>
  </si>
  <si>
    <t>那賀町 (363685)</t>
  </si>
  <si>
    <t>牟岐町 (363839)</t>
  </si>
  <si>
    <t>美波町 (363871)</t>
  </si>
  <si>
    <t>海陽町 (363880)</t>
  </si>
  <si>
    <t>松茂町 (364011)</t>
  </si>
  <si>
    <t>北島町 (364029)</t>
  </si>
  <si>
    <t>藍住町 (364037)</t>
  </si>
  <si>
    <t>板野町 (364045)</t>
  </si>
  <si>
    <t>上板町 (364053)</t>
  </si>
  <si>
    <t>つるぎ町 (364681)</t>
  </si>
  <si>
    <t>東みよし町 (364894)</t>
  </si>
  <si>
    <t>土庄町 (373222)</t>
  </si>
  <si>
    <t>小豆島町 (373249)</t>
  </si>
  <si>
    <t>三木町 (373419)</t>
  </si>
  <si>
    <t>直島町 (373648)</t>
  </si>
  <si>
    <t>宇多津町 (373869)</t>
  </si>
  <si>
    <t>綾川町 (373877)</t>
  </si>
  <si>
    <t>琴平町 (374032)</t>
  </si>
  <si>
    <t>多度津町 (374041)</t>
  </si>
  <si>
    <t>まんのう町 (374067)</t>
  </si>
  <si>
    <t>上島町 (383562)</t>
  </si>
  <si>
    <t>久万高原町 (383864)</t>
  </si>
  <si>
    <t>松前町 (384011)</t>
  </si>
  <si>
    <t>砥部町 (384020)</t>
  </si>
  <si>
    <t>内子町 (384224)</t>
  </si>
  <si>
    <t>伊方町 (384429)</t>
  </si>
  <si>
    <t>松野町 (384844)</t>
  </si>
  <si>
    <t>鬼北町 (384887)</t>
  </si>
  <si>
    <t>愛南町 (385069)</t>
  </si>
  <si>
    <t>東洋町 (393011)</t>
  </si>
  <si>
    <t>奈半利町 (393029)</t>
  </si>
  <si>
    <t>田野町 (393037)</t>
  </si>
  <si>
    <t>安田町 (393045)</t>
  </si>
  <si>
    <t>北川村 (393053)</t>
  </si>
  <si>
    <t>馬路村 (393061)</t>
  </si>
  <si>
    <t>芸西村 (393070)</t>
  </si>
  <si>
    <t>本山町 (393410)</t>
  </si>
  <si>
    <t>大豊町 (393444)</t>
  </si>
  <si>
    <t>土佐町 (393631)</t>
  </si>
  <si>
    <t>大川村 (393649)</t>
  </si>
  <si>
    <t>いの町 (393860)</t>
  </si>
  <si>
    <t>仁淀川町 (393878)</t>
  </si>
  <si>
    <t>中土佐町 (394017)</t>
  </si>
  <si>
    <t>佐川町 (394025)</t>
  </si>
  <si>
    <t>越知町 (394033)</t>
  </si>
  <si>
    <t>梼原町 (394050)</t>
  </si>
  <si>
    <t>日高村 (394106)</t>
  </si>
  <si>
    <t>津野町 (394114)</t>
  </si>
  <si>
    <t>四万十町 (394122)</t>
  </si>
  <si>
    <t>大月町 (394246)</t>
  </si>
  <si>
    <t>三原村 (394271)</t>
  </si>
  <si>
    <t>黒潮町 (394289)</t>
  </si>
  <si>
    <t>宇美町 (403415)</t>
  </si>
  <si>
    <t>篠栗町 (403423)</t>
  </si>
  <si>
    <t>志免町 (403431)</t>
  </si>
  <si>
    <t>須恵町 (403440)</t>
  </si>
  <si>
    <t>新宮町 (403458)</t>
  </si>
  <si>
    <t>久山町 (403482)</t>
  </si>
  <si>
    <t>粕屋町 (403491)</t>
  </si>
  <si>
    <t>芦屋町 (403814)</t>
  </si>
  <si>
    <t>水巻町 (403822)</t>
  </si>
  <si>
    <t>岡垣町 (403831)</t>
  </si>
  <si>
    <t>遠賀町 (403849)</t>
  </si>
  <si>
    <t>小竹町 (404012)</t>
  </si>
  <si>
    <t>鞍手町 (404021)</t>
  </si>
  <si>
    <t>桂川町 (404217)</t>
  </si>
  <si>
    <t>筑前町 (404471)</t>
  </si>
  <si>
    <t>東峰村 (404489)</t>
  </si>
  <si>
    <t>大刀洗町 (405035)</t>
  </si>
  <si>
    <t>大木町 (405221)</t>
  </si>
  <si>
    <t>広川町 (405442)</t>
  </si>
  <si>
    <t>香春町 (406015)</t>
  </si>
  <si>
    <t>添田町 (406023)</t>
  </si>
  <si>
    <t>糸田町 (406040)</t>
  </si>
  <si>
    <t>川崎町 (406058)</t>
  </si>
  <si>
    <t>大任町 (406082)</t>
  </si>
  <si>
    <t>赤村 (406091)</t>
  </si>
  <si>
    <t>福智町 (406104)</t>
  </si>
  <si>
    <t>苅田町 (406210)</t>
  </si>
  <si>
    <t>みやこ町 (406252)</t>
  </si>
  <si>
    <t>吉富町 (406422)</t>
  </si>
  <si>
    <t>上毛町 (406465)</t>
  </si>
  <si>
    <t>築上町 (406473)</t>
  </si>
  <si>
    <t>吉野ヶ里町 (413275)</t>
  </si>
  <si>
    <t>基山町 (413411)</t>
  </si>
  <si>
    <t>上峰町 (413453)</t>
  </si>
  <si>
    <t>みやき町 (413461)</t>
  </si>
  <si>
    <t>玄海町 (413879)</t>
  </si>
  <si>
    <t>有田町 (414018)</t>
  </si>
  <si>
    <t>大町町 (414239)</t>
  </si>
  <si>
    <t>江北町 (414247)</t>
  </si>
  <si>
    <t>白石町 (414255)</t>
  </si>
  <si>
    <t>太良町 (414417)</t>
  </si>
  <si>
    <t>長与町 (423076)</t>
  </si>
  <si>
    <t>時津町 (423084)</t>
  </si>
  <si>
    <t>東彼杵町 (423211)</t>
  </si>
  <si>
    <t>川棚町 (423220)</t>
  </si>
  <si>
    <t>波佐見町 (423238)</t>
  </si>
  <si>
    <t>佐々町 (423912)</t>
  </si>
  <si>
    <t>新上五島町 (424111)</t>
  </si>
  <si>
    <t>美里町 (433489)</t>
  </si>
  <si>
    <t>玉東町 (433641)</t>
  </si>
  <si>
    <t>南関町 (433675)</t>
  </si>
  <si>
    <t>長洲町 (433683)</t>
  </si>
  <si>
    <t>和水町 (433691)</t>
  </si>
  <si>
    <t>大津町 (434035)</t>
  </si>
  <si>
    <t>菊陽町 (434043)</t>
  </si>
  <si>
    <t>南小国町 (434230)</t>
  </si>
  <si>
    <t>小国町 (434248)</t>
  </si>
  <si>
    <t>産山村 (434256)</t>
  </si>
  <si>
    <t>高森町 (434281)</t>
  </si>
  <si>
    <t>西原村 (434329)</t>
  </si>
  <si>
    <t>南阿蘇村 (434337)</t>
  </si>
  <si>
    <t>御船町 (434418)</t>
  </si>
  <si>
    <t>嘉島町 (434426)</t>
  </si>
  <si>
    <t>益城町 (434434)</t>
  </si>
  <si>
    <t>甲佐町 (434442)</t>
  </si>
  <si>
    <t>山都町 (434477)</t>
  </si>
  <si>
    <t>氷川町 (434680)</t>
  </si>
  <si>
    <t>芦北町 (434825)</t>
  </si>
  <si>
    <t>津奈木町 (434841)</t>
  </si>
  <si>
    <t>錦町 (435015)</t>
  </si>
  <si>
    <t>多良木町 (435058)</t>
  </si>
  <si>
    <t>湯前町 (435066)</t>
  </si>
  <si>
    <t>水上村 (435074)</t>
  </si>
  <si>
    <t>相良村 (435104)</t>
  </si>
  <si>
    <t>五木村 (435112)</t>
  </si>
  <si>
    <t>山江村 (435121)</t>
  </si>
  <si>
    <t>球磨村 (435139)</t>
  </si>
  <si>
    <t>あさぎり町 (435147)</t>
  </si>
  <si>
    <t>苓北町 (435317)</t>
  </si>
  <si>
    <t>姫島村 (443221)</t>
  </si>
  <si>
    <t>日出町 (443417)</t>
  </si>
  <si>
    <t>九重町 (444618)</t>
  </si>
  <si>
    <t>玖珠町 (444626)</t>
  </si>
  <si>
    <t>三股町 (453412)</t>
  </si>
  <si>
    <t>高原町 (453617)</t>
  </si>
  <si>
    <t>国富町 (453820)</t>
  </si>
  <si>
    <t>綾町 (453838)</t>
  </si>
  <si>
    <t>高鍋町 (454010)</t>
  </si>
  <si>
    <t>新富町 (454028)</t>
  </si>
  <si>
    <t>西米良村 (454036)</t>
  </si>
  <si>
    <t>木城町 (454044)</t>
  </si>
  <si>
    <t>川南町 (454052)</t>
  </si>
  <si>
    <t>都農町 (454061)</t>
  </si>
  <si>
    <t>門川町 (454214)</t>
  </si>
  <si>
    <t>諸塚村 (454290)</t>
  </si>
  <si>
    <t>椎葉村 (454303)</t>
  </si>
  <si>
    <t>美郷町 (454311)</t>
  </si>
  <si>
    <t>高千穂町 (454419)</t>
  </si>
  <si>
    <t>日之影町 (454427)</t>
  </si>
  <si>
    <t>五ヶ瀬町 (454435)</t>
  </si>
  <si>
    <t>三島村 (463035)</t>
  </si>
  <si>
    <t>さつま町 (463922)</t>
  </si>
  <si>
    <t>湧水町 (464520)</t>
  </si>
  <si>
    <t>大崎町 (464686)</t>
  </si>
  <si>
    <t>東串良町 (464821)</t>
  </si>
  <si>
    <t>錦江町 (464902)</t>
  </si>
  <si>
    <t>南大隅町 (464911)</t>
  </si>
  <si>
    <t>肝付町 (464929)</t>
  </si>
  <si>
    <t>中種子町 (465011)</t>
  </si>
  <si>
    <t>大和村 (465232)</t>
  </si>
  <si>
    <t>宇検村 (465241)</t>
  </si>
  <si>
    <t>瀬戸内町 (465259)</t>
  </si>
  <si>
    <t>龍郷町 (465275)</t>
  </si>
  <si>
    <t>喜界町 (465291)</t>
  </si>
  <si>
    <t>徳之島町 (465305)</t>
  </si>
  <si>
    <t>天城町 (465313)</t>
  </si>
  <si>
    <t>伊仙町 (465321)</t>
  </si>
  <si>
    <t>和泊町 (465330)</t>
  </si>
  <si>
    <t>知名町 (465348)</t>
  </si>
  <si>
    <t>与論町 (465356)</t>
  </si>
  <si>
    <t>国頭村 (473014)</t>
  </si>
  <si>
    <t>大宜味村 (473022)</t>
  </si>
  <si>
    <t>東村 (473031)</t>
  </si>
  <si>
    <t>今帰仁村 (473065)</t>
  </si>
  <si>
    <t>本部町 (473081)</t>
  </si>
  <si>
    <t>恩納村 (473111)</t>
  </si>
  <si>
    <t>宜野座村 (473138)</t>
  </si>
  <si>
    <t>金武町 (473146)</t>
  </si>
  <si>
    <t>伊江村 (473154)</t>
  </si>
  <si>
    <t>読谷村 (473243)</t>
  </si>
  <si>
    <t>嘉手納町 (473251)</t>
  </si>
  <si>
    <t>北谷町 (473260)</t>
  </si>
  <si>
    <t>北中城村 (473278)</t>
  </si>
  <si>
    <t>中城村 (473286)</t>
  </si>
  <si>
    <t>西原町 (473294)</t>
  </si>
  <si>
    <t>与那原町 (473481)</t>
  </si>
  <si>
    <t>南風原町 (473502)</t>
  </si>
  <si>
    <t>渡嘉敷村 (473537)</t>
  </si>
  <si>
    <t>座間味村 (473545)</t>
  </si>
  <si>
    <t>粟国村 (473553)</t>
  </si>
  <si>
    <t>渡名喜村 (473561)</t>
  </si>
  <si>
    <t>南大東村 (473570)</t>
  </si>
  <si>
    <t>北大東村 (473588)</t>
  </si>
  <si>
    <t>伊平屋村 (473596)</t>
  </si>
  <si>
    <t>伊是名村 (473600)</t>
  </si>
  <si>
    <t>久米島町 (473618)</t>
  </si>
  <si>
    <t>八重瀬町 (473626)</t>
  </si>
  <si>
    <t>多良間村 (473758)</t>
  </si>
  <si>
    <t>竹富町 (473812)</t>
  </si>
  <si>
    <t>与那国町 (473821)</t>
  </si>
  <si>
    <t>具体的に：</t>
    <phoneticPr fontId="11"/>
  </si>
  <si>
    <t>セルを折り返し</t>
    <rPh sb="3" eb="4">
      <t>オ</t>
    </rPh>
    <rPh sb="5" eb="6">
      <t>カエ</t>
    </rPh>
    <phoneticPr fontId="11"/>
  </si>
  <si>
    <t>整数　0から100</t>
    <rPh sb="0" eb="2">
      <t>セイスウ</t>
    </rPh>
    <phoneticPr fontId="11"/>
  </si>
  <si>
    <t>縮小</t>
    <rPh sb="0" eb="2">
      <t>シュクショウ</t>
    </rPh>
    <phoneticPr fontId="11"/>
  </si>
  <si>
    <t>選択肢数</t>
    <rPh sb="0" eb="3">
      <t>センタクシ</t>
    </rPh>
    <rPh sb="3" eb="4">
      <t>スウ</t>
    </rPh>
    <phoneticPr fontId="11"/>
  </si>
  <si>
    <t>数値入力</t>
    <rPh sb="0" eb="2">
      <t>スウチ</t>
    </rPh>
    <rPh sb="2" eb="4">
      <t>ニュウリョク</t>
    </rPh>
    <phoneticPr fontId="11"/>
  </si>
  <si>
    <t>その他</t>
    <rPh sb="2" eb="3">
      <t>タ</t>
    </rPh>
    <phoneticPr fontId="11"/>
  </si>
  <si>
    <t>1セル</t>
    <phoneticPr fontId="11"/>
  </si>
  <si>
    <t>2セル結合</t>
    <rPh sb="3" eb="5">
      <t>ケツゴウ</t>
    </rPh>
    <phoneticPr fontId="11"/>
  </si>
  <si>
    <t>3セル結合</t>
    <rPh sb="3" eb="5">
      <t>ケツゴウ</t>
    </rPh>
    <phoneticPr fontId="11"/>
  </si>
  <si>
    <t xml:space="preserve"> リスト形式で　Indirect 都道府県のセルを指定</t>
    <rPh sb="4" eb="6">
      <t>ケイシキ</t>
    </rPh>
    <rPh sb="17" eb="21">
      <t>トドウフケン</t>
    </rPh>
    <rPh sb="25" eb="27">
      <t>シテイ</t>
    </rPh>
    <phoneticPr fontId="5"/>
  </si>
  <si>
    <t>小数（第一位）　0から100</t>
    <rPh sb="0" eb="2">
      <t>ショウスウ</t>
    </rPh>
    <rPh sb="3" eb="6">
      <t>ダイイチイ</t>
    </rPh>
    <phoneticPr fontId="11"/>
  </si>
  <si>
    <t>小数（第二位）　0から100</t>
    <rPh sb="0" eb="2">
      <t>ショウスウ</t>
    </rPh>
    <rPh sb="3" eb="5">
      <t>ダイニ</t>
    </rPh>
    <rPh sb="5" eb="6">
      <t>イ</t>
    </rPh>
    <phoneticPr fontId="11"/>
  </si>
  <si>
    <t>都道府県制御</t>
    <rPh sb="0" eb="4">
      <t>トドウフケン</t>
    </rPh>
    <rPh sb="4" eb="6">
      <t>セイギョ</t>
    </rPh>
    <phoneticPr fontId="5"/>
  </si>
  <si>
    <t>具体的に：</t>
    <rPh sb="0" eb="3">
      <t>グタイテキ</t>
    </rPh>
    <phoneticPr fontId="5"/>
  </si>
  <si>
    <t>とびリンク</t>
    <phoneticPr fontId="5"/>
  </si>
  <si>
    <t>=IF(O532=2,HYPERLINK("#O"&amp;AA546,"→問"&amp;A543&amp;"へ"),HYPERLINK("",""))</t>
    <phoneticPr fontId="5"/>
  </si>
  <si>
    <t>シート内リンクは以下のように記述</t>
    <rPh sb="3" eb="4">
      <t>ナイ</t>
    </rPh>
    <rPh sb="8" eb="10">
      <t>イカ</t>
    </rPh>
    <rPh sb="14" eb="16">
      <t>キジュツ</t>
    </rPh>
    <phoneticPr fontId="5"/>
  </si>
  <si>
    <t>=IF(AND(COUNTA(O743:O751,O754)&gt;0,O753&lt;&gt;""),"※選択肢9は1～8,10と同時には選べません。","")</t>
    <phoneticPr fontId="5"/>
  </si>
  <si>
    <t>MA除外条件</t>
    <rPh sb="2" eb="4">
      <t>ジョガイ</t>
    </rPh>
    <rPh sb="4" eb="6">
      <t>ジョウケン</t>
    </rPh>
    <phoneticPr fontId="5"/>
  </si>
  <si>
    <t>これで調査終了です。ご協力いただきありがとうございました。</t>
    <phoneticPr fontId="5"/>
  </si>
  <si>
    <t>全員ご回答ください。</t>
    <rPh sb="0" eb="2">
      <t>ゼンイン</t>
    </rPh>
    <rPh sb="3" eb="5">
      <t>カイトウ</t>
    </rPh>
    <phoneticPr fontId="5"/>
  </si>
  <si>
    <t>【貴自治体についておうかがいします】</t>
    <phoneticPr fontId="5"/>
  </si>
  <si>
    <t>自治体名</t>
    <rPh sb="0" eb="3">
      <t>ジチタイ</t>
    </rPh>
    <rPh sb="3" eb="4">
      <t>メイ</t>
    </rPh>
    <phoneticPr fontId="11"/>
  </si>
  <si>
    <t>回答部署名</t>
    <rPh sb="0" eb="2">
      <t>カイトウ</t>
    </rPh>
    <rPh sb="2" eb="4">
      <t>ブショ</t>
    </rPh>
    <rPh sb="4" eb="5">
      <t>メイ</t>
    </rPh>
    <phoneticPr fontId="11"/>
  </si>
  <si>
    <t>電話番号</t>
    <rPh sb="0" eb="4">
      <t>デンワバンゴウ</t>
    </rPh>
    <phoneticPr fontId="11"/>
  </si>
  <si>
    <t>メールアドレス</t>
    <phoneticPr fontId="11"/>
  </si>
  <si>
    <t>【貴自治体における障害者等へのICT機器利用支援についておうかがいします】</t>
    <phoneticPr fontId="5"/>
  </si>
  <si>
    <t>条例を制定している</t>
  </si>
  <si>
    <t>障害者計画に定めている</t>
  </si>
  <si>
    <t>今後、条例を制定する予定がる</t>
  </si>
  <si>
    <t>次期障害者計画に定める予定がある</t>
  </si>
  <si>
    <t>定める予定はない</t>
  </si>
  <si>
    <t>上記以外で定めている</t>
    <phoneticPr fontId="5"/>
  </si>
  <si>
    <t>できている</t>
    <phoneticPr fontId="5"/>
  </si>
  <si>
    <t>まあまあできている</t>
    <phoneticPr fontId="5"/>
  </si>
  <si>
    <t>あまりできていない</t>
    <phoneticPr fontId="5"/>
  </si>
  <si>
    <t>できていない</t>
    <phoneticPr fontId="5"/>
  </si>
  <si>
    <t>全ての障害者があらゆる社会活動に参加できるよう、情報の十分な取得利用かつ円滑な意思疎通を目指し、「障害者による情報の取得及び利用並びに意思疎通に係る施策の推進に関する法律」（障害者情報アクセシビリティ・コミュニケーション施策推進法）が令和4年5月に公布・施行されました。基本理念において「障害者による情報の取得及び利用並びに意思疎通に係る施策の推進」は自治体の責務とされています。
貴自治体では、障害者へのICT支援の方針等を定めていますか。（複数選択）</t>
    <rPh sb="222" eb="224">
      <t>フクスウ</t>
    </rPh>
    <rPh sb="224" eb="226">
      <t>センタク</t>
    </rPh>
    <phoneticPr fontId="11"/>
  </si>
  <si>
    <t>している</t>
    <phoneticPr fontId="5"/>
  </si>
  <si>
    <t>していない</t>
    <phoneticPr fontId="5"/>
  </si>
  <si>
    <t>貴自治体では、障害者へのICT機器利用支援が十分に実施できていると考えますか。（１つ選択）</t>
    <rPh sb="0" eb="1">
      <t>キ</t>
    </rPh>
    <rPh sb="1" eb="4">
      <t>ジチタイ</t>
    </rPh>
    <rPh sb="7" eb="10">
      <t>ショウガイシャ</t>
    </rPh>
    <rPh sb="15" eb="17">
      <t>キキ</t>
    </rPh>
    <rPh sb="17" eb="19">
      <t>リヨウ</t>
    </rPh>
    <rPh sb="19" eb="21">
      <t>シエン</t>
    </rPh>
    <rPh sb="22" eb="24">
      <t>ジュウブン</t>
    </rPh>
    <rPh sb="25" eb="27">
      <t>ジッシ</t>
    </rPh>
    <rPh sb="33" eb="34">
      <t>カンガ</t>
    </rPh>
    <rPh sb="42" eb="44">
      <t>センタク</t>
    </rPh>
    <phoneticPr fontId="11"/>
  </si>
  <si>
    <t xml:space="preserve"> [②設置自治体]シートへ</t>
    <phoneticPr fontId="5"/>
  </si>
  <si>
    <t>⇒</t>
    <phoneticPr fontId="5"/>
  </si>
  <si>
    <t xml:space="preserve"> [③未設置自治体]のシートへ</t>
    <rPh sb="3" eb="6">
      <t>ミセッチ</t>
    </rPh>
    <rPh sb="6" eb="9">
      <t>ジチタイ</t>
    </rPh>
    <phoneticPr fontId="5"/>
  </si>
  <si>
    <t>お進みください</t>
    <rPh sb="1" eb="2">
      <t>スス</t>
    </rPh>
    <phoneticPr fontId="5"/>
  </si>
  <si>
    <r>
      <t>「問8．貴自治体では、ICTサポートセンターを設置していますか。」で『</t>
    </r>
    <r>
      <rPr>
        <b/>
        <u/>
        <sz val="11"/>
        <color theme="0"/>
        <rFont val="Meiryo UI"/>
        <family val="3"/>
        <charset val="128"/>
      </rPr>
      <t>１．している』</t>
    </r>
    <r>
      <rPr>
        <b/>
        <sz val="11"/>
        <color theme="0"/>
        <rFont val="Meiryo UI"/>
        <family val="3"/>
        <charset val="128"/>
      </rPr>
      <t>と回答した方は以下の質問にご回答ください。</t>
    </r>
    <rPh sb="1" eb="2">
      <t>トイ</t>
    </rPh>
    <rPh sb="43" eb="45">
      <t>カイトウ</t>
    </rPh>
    <rPh sb="47" eb="48">
      <t>カタ</t>
    </rPh>
    <rPh sb="49" eb="51">
      <t>イカ</t>
    </rPh>
    <rPh sb="52" eb="54">
      <t>シツモン</t>
    </rPh>
    <rPh sb="56" eb="58">
      <t>カイトウ</t>
    </rPh>
    <phoneticPr fontId="5"/>
  </si>
  <si>
    <t>【ICTサポートセンターについておうかがいします】</t>
    <phoneticPr fontId="5"/>
  </si>
  <si>
    <t>①設置時期</t>
  </si>
  <si>
    <t>②設置の背景・経緯</t>
  </si>
  <si>
    <t>③設置目的・理由</t>
  </si>
  <si>
    <t>④想定する対象者</t>
  </si>
  <si>
    <t>直営</t>
    <rPh sb="0" eb="2">
      <t>チョクエイ</t>
    </rPh>
    <phoneticPr fontId="5"/>
  </si>
  <si>
    <t>委託</t>
    <rPh sb="0" eb="2">
      <t>イタク</t>
    </rPh>
    <phoneticPr fontId="5"/>
  </si>
  <si>
    <t>営利法人</t>
  </si>
  <si>
    <t>社会福祉法人</t>
  </si>
  <si>
    <t>医療法人</t>
  </si>
  <si>
    <t>社団法人</t>
  </si>
  <si>
    <t>財団法人</t>
  </si>
  <si>
    <t>NPO法人</t>
  </si>
  <si>
    <t>協同組合</t>
  </si>
  <si>
    <t>一般競争入札</t>
  </si>
  <si>
    <t>指名競争入札</t>
  </si>
  <si>
    <t>公募プロポーザル</t>
  </si>
  <si>
    <t>指名プロポーザル</t>
  </si>
  <si>
    <t>公募総合評価</t>
  </si>
  <si>
    <t>指名総合評価</t>
  </si>
  <si>
    <t>随意契約</t>
  </si>
  <si>
    <t>（自動計算）</t>
    <rPh sb="1" eb="5">
      <t>ジドウケイサン</t>
    </rPh>
    <phoneticPr fontId="5"/>
  </si>
  <si>
    <t>⑤再委託の有無（１つ選択）</t>
    <phoneticPr fontId="5"/>
  </si>
  <si>
    <t>貴自治体では、ICTサポートセンターの取組内容を把握していますか。（１つ選択）</t>
    <rPh sb="0" eb="1">
      <t>キ</t>
    </rPh>
    <rPh sb="1" eb="4">
      <t>ジチタイ</t>
    </rPh>
    <rPh sb="19" eb="21">
      <t>トリクミ</t>
    </rPh>
    <rPh sb="21" eb="23">
      <t>ナイヨウ</t>
    </rPh>
    <rPh sb="24" eb="26">
      <t>ハアク</t>
    </rPh>
    <phoneticPr fontId="11"/>
  </si>
  <si>
    <t>すべて把握している</t>
  </si>
  <si>
    <t>概ね把握している</t>
  </si>
  <si>
    <t>少しは把握している</t>
  </si>
  <si>
    <t>あまり把握していない</t>
  </si>
  <si>
    <t>まったく把握していない</t>
  </si>
  <si>
    <t>定期的な報告書提出</t>
  </si>
  <si>
    <t>不定期の報告書提出</t>
  </si>
  <si>
    <t>年度当初の事業計画書</t>
  </si>
  <si>
    <t>年度末の事業報告書</t>
  </si>
  <si>
    <t>電話や口頭、メール</t>
  </si>
  <si>
    <t>実施する事業内容まで細かく記載している</t>
  </si>
  <si>
    <t>実施する事業内容までは記載せず、協議により決めている</t>
  </si>
  <si>
    <t>実施する事業内容までは記載せず、委託先に任せている</t>
  </si>
  <si>
    <t>その他</t>
    <phoneticPr fontId="5"/>
  </si>
  <si>
    <t>ICTサポートセンターの取組内容について、仕様書や契約書でどこまで決めていますか。（１つ選択）</t>
    <rPh sb="12" eb="14">
      <t>トリクミ</t>
    </rPh>
    <rPh sb="14" eb="16">
      <t>ナイヨウ</t>
    </rPh>
    <rPh sb="21" eb="24">
      <t>シヨウショ</t>
    </rPh>
    <rPh sb="25" eb="28">
      <t>ケイヤクショ</t>
    </rPh>
    <rPh sb="33" eb="34">
      <t>キ</t>
    </rPh>
    <phoneticPr fontId="11"/>
  </si>
  <si>
    <t>ICTサポートセンターの委託にあたり、特に重視している点は何ですか。（３つまで選択）</t>
    <rPh sb="39" eb="41">
      <t>センタク</t>
    </rPh>
    <phoneticPr fontId="11"/>
  </si>
  <si>
    <t>職員の技術力（資格、実務実績、従事期間、精通度）</t>
  </si>
  <si>
    <t>事業内容の理解度</t>
  </si>
  <si>
    <t>事業の提案内容、実現性、妥当性、独創性、意欲・能力など</t>
  </si>
  <si>
    <t>実施体制</t>
  </si>
  <si>
    <t>実績</t>
  </si>
  <si>
    <t>価格</t>
  </si>
  <si>
    <t>経営状況</t>
  </si>
  <si>
    <t>個人情報などセキュリティ</t>
  </si>
  <si>
    <t>あり</t>
  </si>
  <si>
    <t>なし</t>
  </si>
  <si>
    <t>把握していない</t>
  </si>
  <si>
    <t>委託しているICTサポートセンターにおいて取り組んでいる最も効果的な取組について、その内容をご記入ください。（自由記入）</t>
    <rPh sb="55" eb="59">
      <t>ジユウキニュウ</t>
    </rPh>
    <phoneticPr fontId="11"/>
  </si>
  <si>
    <t>把握していない理由をご記入ください。（自由記入）</t>
    <phoneticPr fontId="11"/>
  </si>
  <si>
    <t>ICTサポートセンターの①設置時期、②設置の背景・経緯、③設置目的・理由、④想定する対象者についてご記入ください。（自由記入）</t>
    <rPh sb="13" eb="15">
      <t>セッチ</t>
    </rPh>
    <rPh sb="15" eb="17">
      <t>ジキ</t>
    </rPh>
    <rPh sb="19" eb="21">
      <t>セッチ</t>
    </rPh>
    <rPh sb="22" eb="24">
      <t>ハイケイ</t>
    </rPh>
    <rPh sb="25" eb="27">
      <t>ケイイ</t>
    </rPh>
    <rPh sb="29" eb="31">
      <t>セッチ</t>
    </rPh>
    <rPh sb="31" eb="33">
      <t>モクテキ</t>
    </rPh>
    <rPh sb="34" eb="36">
      <t>リユウ</t>
    </rPh>
    <rPh sb="38" eb="40">
      <t>ソウテイ</t>
    </rPh>
    <rPh sb="42" eb="45">
      <t>タイショウシャ</t>
    </rPh>
    <rPh sb="50" eb="52">
      <t>キニュウ</t>
    </rPh>
    <phoneticPr fontId="11"/>
  </si>
  <si>
    <t>【ICTサポートセンター以外の支援についておうかがいします】</t>
    <rPh sb="12" eb="14">
      <t>イガイ</t>
    </rPh>
    <rPh sb="15" eb="17">
      <t>シエン</t>
    </rPh>
    <phoneticPr fontId="4"/>
  </si>
  <si>
    <t>【ICT機器の利用推進のために必要なことをおうかがいします】</t>
    <phoneticPr fontId="4"/>
  </si>
  <si>
    <t>①課題</t>
  </si>
  <si>
    <t>②行っている工夫</t>
  </si>
  <si>
    <t>③委託先との連携内容・ポイント</t>
  </si>
  <si>
    <t>障害者計画などを活用して共有している</t>
  </si>
  <si>
    <t>仕様書・契約書に記載し、共有している</t>
  </si>
  <si>
    <t>上記以外に文章を作成し、共有している</t>
  </si>
  <si>
    <t>特にしていない</t>
  </si>
  <si>
    <t>定期的に報告書を提出してもらっている</t>
  </si>
  <si>
    <t>不定期に報告書を提出してもらっている</t>
  </si>
  <si>
    <t>定期的に打ち合わせを行っている</t>
  </si>
  <si>
    <t>不定期に打ち合わせを行っている</t>
  </si>
  <si>
    <t>問題が発生した場合に打ち合わせを行っている</t>
  </si>
  <si>
    <t>できている</t>
  </si>
  <si>
    <t>まあまあできている</t>
  </si>
  <si>
    <t>どちらとも言えない</t>
  </si>
  <si>
    <t>あまりできていない</t>
  </si>
  <si>
    <t>できていない</t>
  </si>
  <si>
    <t>評価を行い、業務の改善に活用している</t>
  </si>
  <si>
    <t>評価は行っているが、業務の改善には活用していない</t>
  </si>
  <si>
    <t>行っていない</t>
  </si>
  <si>
    <t>ある</t>
  </si>
  <si>
    <t>ない</t>
  </si>
  <si>
    <t>他自治体の取組に関する情報</t>
  </si>
  <si>
    <t>他のＩＣＴサポートセンターの取組に関する情報</t>
  </si>
  <si>
    <t>外部委託先の確保・育成方法</t>
  </si>
  <si>
    <t>専門人材やボランティアの確保・育成方法</t>
  </si>
  <si>
    <t>アドバイザーなどによる相談支援</t>
  </si>
  <si>
    <t>【ICTサポートセンター以外の支援についておうかがいします】</t>
    <rPh sb="12" eb="14">
      <t>イガイ</t>
    </rPh>
    <rPh sb="15" eb="17">
      <t>シエン</t>
    </rPh>
    <phoneticPr fontId="5"/>
  </si>
  <si>
    <t>【ICT機器の利用推進のために必要なことをおうかがいします】</t>
    <phoneticPr fontId="5"/>
  </si>
  <si>
    <t>ICTサポートセンターの目的について、委託先と共有していますか。（１つ選択）</t>
    <phoneticPr fontId="11"/>
  </si>
  <si>
    <t>ICTサポートセンターの委託について、どのように進捗管理を行っていますか。（１つ選択）</t>
    <phoneticPr fontId="11"/>
  </si>
  <si>
    <t>委託事業の評価を行っていますか。（１つ選択）</t>
    <phoneticPr fontId="11"/>
  </si>
  <si>
    <t>委託先の評価を行っていますか。（１つ選択）</t>
    <phoneticPr fontId="11"/>
  </si>
  <si>
    <t>委託するにあたり、想定外の問題が起こった際をふまえ、事前に取り決めしたこと等（リスクマネジメント）をご記入ください。（自由記入）</t>
    <phoneticPr fontId="11"/>
  </si>
  <si>
    <t>障害者等へのICT機器利用を推進するにあたり、予算以外でどのような支援が必要ですか。（複数選択）</t>
    <phoneticPr fontId="11"/>
  </si>
  <si>
    <t>他自治体の取組に関する情報</t>
    <phoneticPr fontId="5"/>
  </si>
  <si>
    <t>評価の内容についてご記入ください。（自由記入）</t>
    <phoneticPr fontId="5"/>
  </si>
  <si>
    <t>委託するにあたっての①課題や②行っている工夫、③委託先との連携内容・ポイントについてご記入ください。（自由記入）</t>
    <phoneticPr fontId="11"/>
  </si>
  <si>
    <t>貴自治体内において、ICTサポートセンター以外で、障害者等へICT機器利用支援を行っている機関・団体等はありますか。（１つ選択）
※貴自治体からの委託に限りません</t>
    <phoneticPr fontId="11"/>
  </si>
  <si>
    <t>機関・団体等の名称及び取組内容についてご記入ください。（自由記入）</t>
    <phoneticPr fontId="5"/>
  </si>
  <si>
    <r>
      <t>「問8．貴自治体では、ICTサポートセンターを設置していますか。」で『</t>
    </r>
    <r>
      <rPr>
        <b/>
        <u/>
        <sz val="11"/>
        <color theme="0"/>
        <rFont val="Meiryo UI"/>
        <family val="3"/>
        <charset val="128"/>
      </rPr>
      <t>２．していない』</t>
    </r>
    <r>
      <rPr>
        <b/>
        <sz val="11"/>
        <color theme="0"/>
        <rFont val="Meiryo UI"/>
        <family val="3"/>
        <charset val="128"/>
      </rPr>
      <t>と回答した方は以下の質問にご回答ください。</t>
    </r>
    <rPh sb="1" eb="2">
      <t>トイ</t>
    </rPh>
    <rPh sb="44" eb="46">
      <t>カイトウ</t>
    </rPh>
    <rPh sb="48" eb="49">
      <t>カタ</t>
    </rPh>
    <rPh sb="50" eb="52">
      <t>イカ</t>
    </rPh>
    <rPh sb="53" eb="55">
      <t>シツモン</t>
    </rPh>
    <rPh sb="57" eb="59">
      <t>カイトウ</t>
    </rPh>
    <phoneticPr fontId="5"/>
  </si>
  <si>
    <t>【ICT機器の利用支援の取組状況についておうかがいします】</t>
    <phoneticPr fontId="5"/>
  </si>
  <si>
    <t>委託する予算が確保できないから</t>
  </si>
  <si>
    <t>委託先がないから</t>
  </si>
  <si>
    <t>ICTサポートセンターを設置していない理由は何ですか。（複数選択）</t>
    <rPh sb="28" eb="32">
      <t>フクスウセンタク</t>
    </rPh>
    <phoneticPr fontId="11"/>
  </si>
  <si>
    <t>①機関・団体名称</t>
  </si>
  <si>
    <t>②支援内容</t>
    <phoneticPr fontId="5"/>
  </si>
  <si>
    <t>③特に効果的な取組・理由</t>
    <phoneticPr fontId="5"/>
  </si>
  <si>
    <t>④貴自治体との連携状況・内容</t>
    <phoneticPr fontId="5"/>
  </si>
  <si>
    <t>貴自治体が行っている①支援内容、②特に効果的な取組とその理由をご記入ください。（自由記入）</t>
    <phoneticPr fontId="11"/>
  </si>
  <si>
    <t>①支援内容</t>
    <phoneticPr fontId="5"/>
  </si>
  <si>
    <t>②特に効果的な取組・理由</t>
    <phoneticPr fontId="5"/>
  </si>
  <si>
    <t>障害者等へのICT機器利用を推進するにあたり、予算以外でどのような支援が必要ですか。（複数選択）</t>
    <rPh sb="43" eb="45">
      <t>フクスウ</t>
    </rPh>
    <rPh sb="45" eb="47">
      <t>センタク</t>
    </rPh>
    <phoneticPr fontId="11"/>
  </si>
  <si>
    <t>ICTサポートセンターの設置について検討していますか。（１つ選択）</t>
    <phoneticPr fontId="11"/>
  </si>
  <si>
    <t>現在、検討している</t>
  </si>
  <si>
    <t>以前、検討したことがある</t>
  </si>
  <si>
    <t>これから検討する予定がある</t>
  </si>
  <si>
    <t>検討していない</t>
  </si>
  <si>
    <t>問11-1へ</t>
    <rPh sb="0" eb="1">
      <t>トイ</t>
    </rPh>
    <phoneticPr fontId="5"/>
  </si>
  <si>
    <t>問11-2へ</t>
    <rPh sb="0" eb="1">
      <t>トイ</t>
    </rPh>
    <phoneticPr fontId="5"/>
  </si>
  <si>
    <t>問22-1へ</t>
    <rPh sb="0" eb="1">
      <t>トイ</t>
    </rPh>
    <phoneticPr fontId="5"/>
  </si>
  <si>
    <t>問18-1へ</t>
    <rPh sb="0" eb="1">
      <t>トイ</t>
    </rPh>
    <phoneticPr fontId="5"/>
  </si>
  <si>
    <t>問19-1へ</t>
    <rPh sb="0" eb="1">
      <t>トイ</t>
    </rPh>
    <phoneticPr fontId="5"/>
  </si>
  <si>
    <t>問9-1へ</t>
    <rPh sb="0" eb="1">
      <t>トイ</t>
    </rPh>
    <phoneticPr fontId="5"/>
  </si>
  <si>
    <t>問9-2へ</t>
    <rPh sb="0" eb="1">
      <t>トイ</t>
    </rPh>
    <phoneticPr fontId="5"/>
  </si>
  <si>
    <t>既に支援を行っている機関・団体等があるから</t>
    <phoneticPr fontId="5"/>
  </si>
  <si>
    <t>自治体で行っている取組で十分だから</t>
    <phoneticPr fontId="5"/>
  </si>
  <si>
    <t>どのようにして把握していますか。（複数選択）</t>
    <rPh sb="17" eb="19">
      <t>フクスウ</t>
    </rPh>
    <phoneticPr fontId="11"/>
  </si>
  <si>
    <t>区分</t>
    <rPh sb="0" eb="2">
      <t>クブン</t>
    </rPh>
    <phoneticPr fontId="5"/>
  </si>
  <si>
    <t>自治体名</t>
    <rPh sb="0" eb="4">
      <t>ジチタイメイ</t>
    </rPh>
    <phoneticPr fontId="5"/>
  </si>
  <si>
    <t>都道府県</t>
    <phoneticPr fontId="5"/>
  </si>
  <si>
    <t>政令指定都市</t>
    <phoneticPr fontId="5"/>
  </si>
  <si>
    <t>中核市</t>
    <phoneticPr fontId="5"/>
  </si>
  <si>
    <t>函館市</t>
  </si>
  <si>
    <t>旭川市</t>
  </si>
  <si>
    <t>青森市</t>
  </si>
  <si>
    <t>八戸市</t>
  </si>
  <si>
    <t>盛岡市</t>
  </si>
  <si>
    <t>秋田市</t>
  </si>
  <si>
    <t>山形市</t>
  </si>
  <si>
    <t>福島市</t>
  </si>
  <si>
    <t>郡山市</t>
  </si>
  <si>
    <t>いわき市</t>
  </si>
  <si>
    <t>水戸市</t>
  </si>
  <si>
    <t>宇都宮市</t>
  </si>
  <si>
    <t>前橋市</t>
  </si>
  <si>
    <t>高崎市</t>
  </si>
  <si>
    <t>川越市</t>
  </si>
  <si>
    <t>川口市</t>
  </si>
  <si>
    <t>越谷市</t>
  </si>
  <si>
    <t>船橋市</t>
  </si>
  <si>
    <t>柏市</t>
  </si>
  <si>
    <t>八王子市</t>
  </si>
  <si>
    <t>横須賀市</t>
  </si>
  <si>
    <t>富山市</t>
  </si>
  <si>
    <t>金沢市</t>
  </si>
  <si>
    <t>福井市</t>
  </si>
  <si>
    <t>甲府市</t>
  </si>
  <si>
    <t>長野市</t>
  </si>
  <si>
    <t>松本市</t>
  </si>
  <si>
    <t>岐阜市</t>
  </si>
  <si>
    <t>豊橋市</t>
  </si>
  <si>
    <t>岡崎市</t>
  </si>
  <si>
    <t>一宮市</t>
  </si>
  <si>
    <t>豊田市</t>
  </si>
  <si>
    <t>大津市</t>
  </si>
  <si>
    <t>豊中市</t>
  </si>
  <si>
    <t>吹田市</t>
  </si>
  <si>
    <t>高槻市</t>
  </si>
  <si>
    <t>枚方市</t>
  </si>
  <si>
    <t>八尾市</t>
  </si>
  <si>
    <t>寝屋川市</t>
  </si>
  <si>
    <t>東大阪市</t>
  </si>
  <si>
    <t>姫路市</t>
  </si>
  <si>
    <t>尼崎市</t>
  </si>
  <si>
    <t>明石市</t>
  </si>
  <si>
    <t>西宮市</t>
  </si>
  <si>
    <t>奈良市</t>
  </si>
  <si>
    <t>和歌山市</t>
  </si>
  <si>
    <t>鳥取市</t>
  </si>
  <si>
    <t>松江市</t>
  </si>
  <si>
    <t>倉敷市</t>
  </si>
  <si>
    <t>呉市</t>
  </si>
  <si>
    <t>福山市</t>
  </si>
  <si>
    <t>下関市</t>
  </si>
  <si>
    <t>高松市</t>
  </si>
  <si>
    <t>松山市</t>
  </si>
  <si>
    <t>高知市</t>
  </si>
  <si>
    <t>久留米市</t>
  </si>
  <si>
    <t>長崎市</t>
  </si>
  <si>
    <t>佐世保市</t>
  </si>
  <si>
    <t>大分市</t>
  </si>
  <si>
    <t>宮崎市</t>
  </si>
  <si>
    <t>鹿児島市</t>
  </si>
  <si>
    <t>那覇市</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</si>
  <si>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</si>
  <si>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</si>
  <si>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</si>
  <si>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</si>
  <si>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</si>
  <si>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</si>
  <si>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</si>
  <si>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</si>
  <si>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</si>
  <si>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</si>
  <si>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</si>
  <si>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</si>
  <si>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</si>
  <si>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</si>
  <si>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</si>
  <si>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</si>
  <si>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</si>
  <si>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</si>
  <si>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</si>
  <si>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</si>
  <si>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2．区分を選択後、選択</t>
    <rPh sb="1" eb="3">
      <t>クブン</t>
    </rPh>
    <rPh sb="3" eb="5">
      <t>センタク</t>
    </rPh>
    <rPh sb="5" eb="6">
      <t>ゴ</t>
    </rPh>
    <rPh sb="7" eb="9">
      <t>センタク</t>
    </rPh>
    <phoneticPr fontId="9"/>
  </si>
  <si>
    <t>問12～問21は問10①で「2.委託」と回答した方にお聞きします。</t>
    <rPh sb="24" eb="25">
      <t>カタ</t>
    </rPh>
    <rPh sb="27" eb="28">
      <t>キ</t>
    </rPh>
    <phoneticPr fontId="5"/>
  </si>
  <si>
    <t>千円</t>
    <rPh sb="0" eb="1">
      <t>セン</t>
    </rPh>
    <phoneticPr fontId="5"/>
  </si>
  <si>
    <t>+人件費以外</t>
    <rPh sb="1" eb="6">
      <t>ジンケンヒイガイ</t>
    </rPh>
    <phoneticPr fontId="5"/>
  </si>
  <si>
    <t>⑤他機関・団体との連携状況・内容</t>
    <rPh sb="1" eb="2">
      <t>タ</t>
    </rPh>
    <rPh sb="2" eb="4">
      <t>キカン</t>
    </rPh>
    <rPh sb="5" eb="7">
      <t>ダンタイ</t>
    </rPh>
    <phoneticPr fontId="5"/>
  </si>
  <si>
    <t>機関・団体１</t>
    <rPh sb="0" eb="2">
      <t>キカン</t>
    </rPh>
    <rPh sb="3" eb="5">
      <t>ダンタイ</t>
    </rPh>
    <phoneticPr fontId="5"/>
  </si>
  <si>
    <t>機関・団体２</t>
    <rPh sb="0" eb="2">
      <t>キカン</t>
    </rPh>
    <rPh sb="3" eb="5">
      <t>ダンタイ</t>
    </rPh>
    <phoneticPr fontId="5"/>
  </si>
  <si>
    <t>機関・団体３</t>
    <rPh sb="0" eb="2">
      <t>キカン</t>
    </rPh>
    <rPh sb="3" eb="5">
      <t>ダンタイ</t>
    </rPh>
    <phoneticPr fontId="5"/>
  </si>
  <si>
    <t>機関・団体等とICTサポートセンターとの連携状況、役割分担についてご記入ください。（自由記入）</t>
    <rPh sb="0" eb="2">
      <t>キカン</t>
    </rPh>
    <rPh sb="3" eb="6">
      <t>ダンタイトウ</t>
    </rPh>
    <rPh sb="20" eb="24">
      <t>レンケイジョウキョウ</t>
    </rPh>
    <rPh sb="25" eb="29">
      <t>ヤクワリブンタン</t>
    </rPh>
    <phoneticPr fontId="5"/>
  </si>
  <si>
    <t>お問い合わせの際は可能な限りメールにてご連絡いただくよう、お願いいたします。</t>
    <phoneticPr fontId="5"/>
  </si>
  <si>
    <t>新型コロナウイルス感染症感染拡大防止のため、在宅勤務・テレワークを活用しております。</t>
    <phoneticPr fontId="5"/>
  </si>
  <si>
    <t>※</t>
    <phoneticPr fontId="5"/>
  </si>
  <si>
    <t>【事務局：提出・調査内容に関する問合せ先】</t>
    <rPh sb="1" eb="4">
      <t>ジムキョク</t>
    </rPh>
    <rPh sb="5" eb="7">
      <t>テイシュツ</t>
    </rPh>
    <rPh sb="10" eb="12">
      <t>ナイヨウ</t>
    </rPh>
    <phoneticPr fontId="5"/>
  </si>
  <si>
    <t>実態調査の集約後、先進的な取組事例についてヒアリング調査のご協力をお願いすることがございます。</t>
    <rPh sb="0" eb="2">
      <t>ジッタイ</t>
    </rPh>
    <rPh sb="2" eb="4">
      <t>チョウサ</t>
    </rPh>
    <rPh sb="5" eb="7">
      <t>シュウヤク</t>
    </rPh>
    <rPh sb="7" eb="8">
      <t>ゴ</t>
    </rPh>
    <rPh sb="9" eb="11">
      <t>ジレイ</t>
    </rPh>
    <rPh sb="20" eb="22">
      <t>チョウサ</t>
    </rPh>
    <rPh sb="24" eb="26">
      <t>キョウリョク</t>
    </rPh>
    <rPh sb="28" eb="29">
      <t>ネガ</t>
    </rPh>
    <phoneticPr fontId="5"/>
  </si>
  <si>
    <t>・</t>
    <phoneticPr fontId="5"/>
  </si>
  <si>
    <t>調査結果については取りまとめを行い、統計的に処理を行ったうえで、今後の取組の検討に活用いたします。</t>
    <rPh sb="0" eb="2">
      <t>チョウサ</t>
    </rPh>
    <rPh sb="2" eb="4">
      <t>ケッカ</t>
    </rPh>
    <rPh sb="9" eb="10">
      <t>ト</t>
    </rPh>
    <rPh sb="15" eb="16">
      <t>オコナ</t>
    </rPh>
    <rPh sb="18" eb="21">
      <t>トウケイテキ</t>
    </rPh>
    <rPh sb="22" eb="24">
      <t>ショリ</t>
    </rPh>
    <rPh sb="25" eb="26">
      <t>オコナ</t>
    </rPh>
    <rPh sb="32" eb="34">
      <t>コンゴ</t>
    </rPh>
    <rPh sb="35" eb="37">
      <t>トリクミ</t>
    </rPh>
    <rPh sb="38" eb="40">
      <t>ケントウ</t>
    </rPh>
    <rPh sb="41" eb="43">
      <t>カツヨウ</t>
    </rPh>
    <phoneticPr fontId="5"/>
  </si>
  <si>
    <t>ご回答いただきました内容につきましては、次のように取扱います。</t>
    <phoneticPr fontId="5"/>
  </si>
  <si>
    <t>【調査結果の取扱いに関しまして】</t>
    <rPh sb="1" eb="3">
      <t>チョウサ</t>
    </rPh>
    <rPh sb="3" eb="5">
      <t>ケッカ</t>
    </rPh>
    <rPh sb="6" eb="8">
      <t>トリアツカ</t>
    </rPh>
    <rPh sb="10" eb="11">
      <t>カン</t>
    </rPh>
    <phoneticPr fontId="5"/>
  </si>
  <si>
    <t>【回答期限】</t>
    <phoneticPr fontId="5"/>
  </si>
  <si>
    <t>●</t>
    <phoneticPr fontId="5"/>
  </si>
  <si>
    <t>【ご回答にあたりまして】</t>
    <rPh sb="2" eb="4">
      <t>カイトウ</t>
    </rPh>
    <phoneticPr fontId="5"/>
  </si>
  <si>
    <t>【本調査の対象】</t>
    <phoneticPr fontId="5"/>
  </si>
  <si>
    <t>【本調査の目的】</t>
    <rPh sb="1" eb="4">
      <t>ホンチョウサ</t>
    </rPh>
    <rPh sb="5" eb="7">
      <t>モクテキ</t>
    </rPh>
    <phoneticPr fontId="5"/>
  </si>
  <si>
    <t>令和４年度　厚生労働省　意思疎通支援従事者確保等事業</t>
    <rPh sb="0" eb="2">
      <t>レイワ</t>
    </rPh>
    <rPh sb="3" eb="5">
      <t>ネンド</t>
    </rPh>
    <rPh sb="12" eb="18">
      <t>イシソツウシエン</t>
    </rPh>
    <rPh sb="18" eb="21">
      <t>ジュウジシャ</t>
    </rPh>
    <rPh sb="21" eb="23">
      <t>カクホ</t>
    </rPh>
    <rPh sb="23" eb="24">
      <t>トウ</t>
    </rPh>
    <rPh sb="24" eb="26">
      <t>ジギョウ</t>
    </rPh>
    <phoneticPr fontId="5"/>
  </si>
  <si>
    <t>都道府県、指定都市、中核市（悉皆調査）</t>
    <rPh sb="0" eb="4">
      <t>トドウフケン</t>
    </rPh>
    <rPh sb="5" eb="9">
      <t>シテイトシ</t>
    </rPh>
    <rPh sb="10" eb="13">
      <t>チュウカクシ</t>
    </rPh>
    <rPh sb="13" eb="15">
      <t>シチョウソン</t>
    </rPh>
    <rPh sb="14" eb="16">
      <t>シッカイ</t>
    </rPh>
    <rPh sb="16" eb="18">
      <t>チョウサ</t>
    </rPh>
    <phoneticPr fontId="11"/>
  </si>
  <si>
    <t>【意思疎通支援従事者確保等事業に関する問い合わせ先】</t>
    <rPh sb="1" eb="3">
      <t>イシ</t>
    </rPh>
    <rPh sb="3" eb="5">
      <t>ソツウ</t>
    </rPh>
    <rPh sb="5" eb="7">
      <t>シエン</t>
    </rPh>
    <rPh sb="7" eb="10">
      <t>ジュウジシャ</t>
    </rPh>
    <rPh sb="10" eb="12">
      <t>カクホ</t>
    </rPh>
    <rPh sb="12" eb="13">
      <t>トウ</t>
    </rPh>
    <rPh sb="13" eb="15">
      <t>ジギョウ</t>
    </rPh>
    <rPh sb="16" eb="17">
      <t>カン</t>
    </rPh>
    <rPh sb="19" eb="20">
      <t>ト</t>
    </rPh>
    <rPh sb="21" eb="22">
      <t>ア</t>
    </rPh>
    <rPh sb="24" eb="25">
      <t>サキ</t>
    </rPh>
    <phoneticPr fontId="11"/>
  </si>
  <si>
    <t>厚生労働省社会・援護局　障害保健福祉部　企画課　自立支援振興室</t>
    <rPh sb="0" eb="2">
      <t>コウセイ</t>
    </rPh>
    <rPh sb="2" eb="5">
      <t>ロウドウショウ</t>
    </rPh>
    <rPh sb="5" eb="7">
      <t>シャカイ</t>
    </rPh>
    <rPh sb="8" eb="10">
      <t>エンゴ</t>
    </rPh>
    <rPh sb="10" eb="11">
      <t>キョク</t>
    </rPh>
    <rPh sb="12" eb="16">
      <t>ショウガイホケン</t>
    </rPh>
    <rPh sb="16" eb="19">
      <t>フクシブ</t>
    </rPh>
    <rPh sb="20" eb="23">
      <t>キカクカ</t>
    </rPh>
    <rPh sb="24" eb="28">
      <t>ジリツシエン</t>
    </rPh>
    <rPh sb="28" eb="31">
      <t>シンコウシツ</t>
    </rPh>
    <phoneticPr fontId="5"/>
  </si>
  <si>
    <t>本調査は公益財団法人日本障害者リハビリテーション協会より、各都道府県、指定都市、中核市にメール配布しています。</t>
    <rPh sb="0" eb="3">
      <t>ホンチョウサ</t>
    </rPh>
    <rPh sb="4" eb="10">
      <t>コウエキザイダンホウジン</t>
    </rPh>
    <rPh sb="10" eb="12">
      <t>ニホン</t>
    </rPh>
    <rPh sb="12" eb="15">
      <t>ショウガイシャ</t>
    </rPh>
    <rPh sb="24" eb="26">
      <t>キョウカイ</t>
    </rPh>
    <rPh sb="30" eb="34">
      <t>トドウフケン</t>
    </rPh>
    <rPh sb="35" eb="39">
      <t>シテイトシ</t>
    </rPh>
    <rPh sb="40" eb="43">
      <t>チュウカクシ</t>
    </rPh>
    <rPh sb="47" eb="49">
      <t>ハイフ</t>
    </rPh>
    <phoneticPr fontId="5"/>
  </si>
  <si>
    <t>［調査票の配布・回答方法］</t>
    <rPh sb="1" eb="4">
      <t>チョウサヒョウ</t>
    </rPh>
    <rPh sb="5" eb="7">
      <t>ハイフ</t>
    </rPh>
    <rPh sb="8" eb="10">
      <t>カイトウ</t>
    </rPh>
    <rPh sb="10" eb="12">
      <t>ホウホウ</t>
    </rPh>
    <phoneticPr fontId="5"/>
  </si>
  <si>
    <t>〒162-0052　東京都新宿区戸山1-22-1</t>
    <phoneticPr fontId="5"/>
  </si>
  <si>
    <t xml:space="preserve">公益財団法人　日本障害者リハビリテーション協会　ICTサポート連携事務局
</t>
    <rPh sb="31" eb="36">
      <t>レンケイジムキョク</t>
    </rPh>
    <phoneticPr fontId="5"/>
  </si>
  <si>
    <t>条例名：</t>
    <rPh sb="0" eb="3">
      <t>ジョウレイメイ</t>
    </rPh>
    <phoneticPr fontId="11"/>
  </si>
  <si>
    <t>※連携には、障害種別や領域など専門性の異なる団体等の連携と、問題を解決するための相談機関等との連携などが含まれます。</t>
    <phoneticPr fontId="5"/>
  </si>
  <si>
    <t>回答欄</t>
    <phoneticPr fontId="5"/>
  </si>
  <si>
    <t>令和２年度</t>
    <rPh sb="0" eb="2">
      <t>レイワ</t>
    </rPh>
    <rPh sb="3" eb="5">
      <t>ネンド</t>
    </rPh>
    <rPh sb="4" eb="5">
      <t>ド</t>
    </rPh>
    <phoneticPr fontId="5"/>
  </si>
  <si>
    <t>令和３年度</t>
    <rPh sb="0" eb="2">
      <t>レイワ</t>
    </rPh>
    <rPh sb="3" eb="5">
      <t>ネンド</t>
    </rPh>
    <rPh sb="4" eb="5">
      <t>ド</t>
    </rPh>
    <phoneticPr fontId="5"/>
  </si>
  <si>
    <t>①委託の状況（年度ごとにそれぞれ１つ選択）</t>
    <rPh sb="7" eb="9">
      <t>ネンド</t>
    </rPh>
    <phoneticPr fontId="5"/>
  </si>
  <si>
    <t>②委託先の法人格（年度ごとにそれぞれ１つ選択）</t>
    <rPh sb="1" eb="4">
      <t>イタクサキ</t>
    </rPh>
    <phoneticPr fontId="5"/>
  </si>
  <si>
    <t>③選定方法（年度ごとにそれぞれ１つ選択）</t>
    <phoneticPr fontId="5"/>
  </si>
  <si>
    <t>人　 件 　費</t>
    <phoneticPr fontId="5"/>
  </si>
  <si>
    <t>＝合　　　　計</t>
    <rPh sb="1" eb="2">
      <t>ア</t>
    </rPh>
    <rPh sb="6" eb="7">
      <t>ケイ</t>
    </rPh>
    <phoneticPr fontId="5"/>
  </si>
  <si>
    <t>【①で「2.委託」と回答した方にお尋ねします。】</t>
    <phoneticPr fontId="5"/>
  </si>
  <si>
    <t>ICTサポートセンター１つ目：</t>
    <rPh sb="13" eb="14">
      <t>メ</t>
    </rPh>
    <phoneticPr fontId="5"/>
  </si>
  <si>
    <t>ICTサポートセンター２つ目：</t>
    <rPh sb="13" eb="14">
      <t>メ</t>
    </rPh>
    <phoneticPr fontId="5"/>
  </si>
  <si>
    <t>ICTサポートセンター３つ目：</t>
    <rPh sb="13" eb="14">
      <t>メ</t>
    </rPh>
    <phoneticPr fontId="5"/>
  </si>
  <si>
    <t>ICTサポートセンター４つ目：</t>
    <rPh sb="13" eb="14">
      <t>メ</t>
    </rPh>
    <phoneticPr fontId="5"/>
  </si>
  <si>
    <t>選択肢</t>
    <rPh sb="0" eb="3">
      <t>センタクシ</t>
    </rPh>
    <phoneticPr fontId="5"/>
  </si>
  <si>
    <t>※「２」と回答の場合、
⇓　②～⑤もお答えください</t>
    <rPh sb="5" eb="7">
      <t>カイトウ</t>
    </rPh>
    <rPh sb="8" eb="10">
      <t>バアイ</t>
    </rPh>
    <rPh sb="19" eb="20">
      <t>コタ</t>
    </rPh>
    <phoneticPr fontId="5"/>
  </si>
  <si>
    <t>～障害者等のICT機器利用支援事業～</t>
    <rPh sb="1" eb="4">
      <t>ショウガイシャ</t>
    </rPh>
    <rPh sb="4" eb="5">
      <t>トウ</t>
    </rPh>
    <rPh sb="9" eb="11">
      <t>キキ</t>
    </rPh>
    <rPh sb="11" eb="13">
      <t>リヨウ</t>
    </rPh>
    <rPh sb="13" eb="15">
      <t>シエン</t>
    </rPh>
    <rPh sb="15" eb="17">
      <t>ジギョウ</t>
    </rPh>
    <phoneticPr fontId="5"/>
  </si>
  <si>
    <t>「自治体における障害者等へのICT機器利用支援実態調査」</t>
    <rPh sb="1" eb="4">
      <t>ジチタイ</t>
    </rPh>
    <rPh sb="8" eb="11">
      <t>ショウガイシャ</t>
    </rPh>
    <rPh sb="11" eb="12">
      <t>トウ</t>
    </rPh>
    <rPh sb="17" eb="19">
      <t>キキ</t>
    </rPh>
    <rPh sb="19" eb="21">
      <t>リヨウ</t>
    </rPh>
    <rPh sb="21" eb="23">
      <t>シエン</t>
    </rPh>
    <rPh sb="23" eb="25">
      <t>ジッタイ</t>
    </rPh>
    <rPh sb="25" eb="27">
      <t>チョウサ</t>
    </rPh>
    <phoneticPr fontId="5"/>
  </si>
  <si>
    <t>回答シート［①基本属性］へ</t>
    <rPh sb="7" eb="11">
      <t>キホンゾクセイ</t>
    </rPh>
    <phoneticPr fontId="5"/>
  </si>
  <si>
    <t>　障害者等の情報通信技術（ ICT ）の利用機会の拡大や活用能力の向上を図り、情報へのアクセスを円滑に行えるよう支援することにより、障害者の自立と社会参加の促進が求められています。
　その促進に向けて、都道府県、指定都市、中核市には専門機関としてICTサポートセンターを設置することが求められていますが、設置が進んでいない状況にあります。また、ICTサポートセンターの取組内容については規定がなく、各センターが独自に取り組んでいるとともに、その取組内容について、実態の把握・整理ができていない現状があります。
　本調査は、ＩＣＴサポートセンターの設置主体である都道府県、指定都市、中核市を対象に、障害者へのICT機器利用支援の実態（ICTサポートセンター及びそれ以外の機関・団体も含む）を把握することを目的として実施するものです。
　職務ご多忙の折恐縮でございますが、本アンケート調査へ御協力を頂きますよう何卒宜しくお願い申し上げます。</t>
    <rPh sb="280" eb="283">
      <t>トクベツク</t>
    </rPh>
    <rPh sb="283" eb="284">
      <t>オヨ</t>
    </rPh>
    <rPh sb="285" eb="289">
      <t>シテイトシ</t>
    </rPh>
    <rPh sb="290" eb="293">
      <t>チュウカクシ</t>
    </rPh>
    <rPh sb="298" eb="301">
      <t>ショウガイシャ</t>
    </rPh>
    <rPh sb="306" eb="308">
      <t>キキ</t>
    </rPh>
    <rPh sb="308" eb="312">
      <t>リヨウシエン</t>
    </rPh>
    <rPh sb="313" eb="315">
      <t>ジッタイ</t>
    </rPh>
    <rPh sb="327" eb="328">
      <t>オヨ</t>
    </rPh>
    <rPh sb="331" eb="333">
      <t>イガイ</t>
    </rPh>
    <rPh sb="334" eb="336">
      <t>キカン</t>
    </rPh>
    <rPh sb="337" eb="339">
      <t>ダンタイ</t>
    </rPh>
    <rPh sb="340" eb="341">
      <t>フク</t>
    </rPh>
    <rPh sb="354" eb="356">
      <t>ハアク</t>
    </rPh>
    <phoneticPr fontId="5"/>
  </si>
  <si>
    <t>貴自治体では、ICTサポートセンター（地域生活支援事業の障害者ICTサポート総合推進事業による）を設置していますか。（１つ選択）
※シート「参考）障害者ICTサポート総合推進事業」参照</t>
    <rPh sb="0" eb="1">
      <t>キ</t>
    </rPh>
    <rPh sb="1" eb="4">
      <t>ジチタイ</t>
    </rPh>
    <rPh sb="49" eb="51">
      <t>セッチ</t>
    </rPh>
    <rPh sb="70" eb="72">
      <t>サンコウ</t>
    </rPh>
    <rPh sb="73" eb="76">
      <t>ショウガイシャ</t>
    </rPh>
    <rPh sb="83" eb="85">
      <t>ソウゴウ</t>
    </rPh>
    <rPh sb="85" eb="89">
      <t>スイシンジギョウ</t>
    </rPh>
    <rPh sb="90" eb="92">
      <t>サンショウ</t>
    </rPh>
    <phoneticPr fontId="11"/>
  </si>
  <si>
    <t>令和４年度</t>
    <rPh sb="0" eb="2">
      <t>レイワ</t>
    </rPh>
    <rPh sb="3" eb="5">
      <t>ネンド</t>
    </rPh>
    <rPh sb="4" eb="5">
      <t>ド</t>
    </rPh>
    <phoneticPr fontId="5"/>
  </si>
  <si>
    <t>④委託金額（決算額、税込、単位：千円）</t>
    <rPh sb="11" eb="12">
      <t>コミ</t>
    </rPh>
    <rPh sb="13" eb="15">
      <t>タンイ</t>
    </rPh>
    <rPh sb="16" eb="18">
      <t>センエン</t>
    </rPh>
    <phoneticPr fontId="5"/>
  </si>
  <si>
    <t>※令和4年度は予算額を記入</t>
    <rPh sb="1" eb="3">
      <t>レイワ</t>
    </rPh>
    <rPh sb="4" eb="6">
      <t>ネンド</t>
    </rPh>
    <rPh sb="7" eb="10">
      <t>ヨサンガク</t>
    </rPh>
    <rPh sb="11" eb="13">
      <t>キニュウ</t>
    </rPh>
    <phoneticPr fontId="5"/>
  </si>
  <si>
    <t>把握していない</t>
    <rPh sb="0" eb="2">
      <t>ハアク</t>
    </rPh>
    <phoneticPr fontId="5"/>
  </si>
  <si>
    <t>その回答理由をご記入ください。（自由記入）</t>
    <rPh sb="2" eb="4">
      <t>カイトウ</t>
    </rPh>
    <rPh sb="4" eb="6">
      <t>リユウ</t>
    </rPh>
    <phoneticPr fontId="11"/>
  </si>
  <si>
    <t>ICTサポートセンター５つ目：</t>
    <rPh sb="13" eb="14">
      <t>メ</t>
    </rPh>
    <phoneticPr fontId="5"/>
  </si>
  <si>
    <t>支援を行っている①機関・団体名とその②支援内容、③特に効果的な取組とその理由、④貴自治体との連携状況・内容を記入するとともに、また記入した機関・団体が⑤他機関・団体と連携している状況・内容を知っている場合は、ご記入ください。（自由記入。）
※複数行っている場合は３団体まで記入してください。
※連携には、障害種別や領域など専門性の異なる団体等の連携と、問題を解決するための相談機関等との連携などが含まれます。</t>
    <rPh sb="54" eb="56">
      <t>キニュウ</t>
    </rPh>
    <rPh sb="65" eb="67">
      <t>キニュウ</t>
    </rPh>
    <rPh sb="69" eb="71">
      <t>キカン</t>
    </rPh>
    <rPh sb="72" eb="74">
      <t>ダンタイ</t>
    </rPh>
    <rPh sb="76" eb="77">
      <t>タ</t>
    </rPh>
    <rPh sb="77" eb="79">
      <t>キカン</t>
    </rPh>
    <rPh sb="80" eb="82">
      <t>ダンタイ</t>
    </rPh>
    <rPh sb="83" eb="85">
      <t>レンケイ</t>
    </rPh>
    <rPh sb="89" eb="91">
      <t>ジョウキョウ</t>
    </rPh>
    <rPh sb="92" eb="94">
      <t>ナイヨウ</t>
    </rPh>
    <rPh sb="95" eb="96">
      <t>シ</t>
    </rPh>
    <rPh sb="100" eb="102">
      <t>バアイ</t>
    </rPh>
    <phoneticPr fontId="11"/>
  </si>
  <si>
    <t>問17の回答理由をお答えください。（自由記入）</t>
    <phoneticPr fontId="5"/>
  </si>
  <si>
    <t>令和４年12月９日（金）17時までにご回答頂き、下記事務局のメールアドレスまでご返信ください。</t>
    <rPh sb="0" eb="2">
      <t>レイワ</t>
    </rPh>
    <rPh sb="3" eb="4">
      <t>ネン</t>
    </rPh>
    <rPh sb="10" eb="11">
      <t>キン</t>
    </rPh>
    <rPh sb="14" eb="15">
      <t>ジ</t>
    </rPh>
    <rPh sb="21" eb="22">
      <t>イタダ</t>
    </rPh>
    <rPh sb="24" eb="26">
      <t>カキ</t>
    </rPh>
    <rPh sb="26" eb="29">
      <t>ジムキョク</t>
    </rPh>
    <rPh sb="40" eb="42">
      <t>ヘンシン</t>
    </rPh>
    <phoneticPr fontId="5"/>
  </si>
  <si>
    <t>令和４年11月</t>
    <phoneticPr fontId="5"/>
  </si>
  <si>
    <t>令和４年度障害者等のICT機器利用支援事業調査事業
「自治体調査票」
※特に断りがない限り、令和４年11月１日時点の状況を記入してください。</t>
    <rPh sb="27" eb="30">
      <t>ジチタイ</t>
    </rPh>
    <rPh sb="30" eb="32">
      <t>チョウサ</t>
    </rPh>
    <phoneticPr fontId="11"/>
  </si>
  <si>
    <t>回答担当者名</t>
    <rPh sb="0" eb="2">
      <t>カイトウ</t>
    </rPh>
    <rPh sb="2" eb="5">
      <t>タントウシャ</t>
    </rPh>
    <rPh sb="5" eb="6">
      <t>メイ</t>
    </rPh>
    <phoneticPr fontId="11"/>
  </si>
  <si>
    <t>※ICTサポートセンターが複数ある場合、２つ目以降にもご回答ください（最大５つまで）。</t>
    <rPh sb="22" eb="23">
      <t>メ</t>
    </rPh>
    <rPh sb="23" eb="25">
      <t>イコウ</t>
    </rPh>
    <rPh sb="28" eb="30">
      <t>カイトウ</t>
    </rPh>
    <phoneticPr fontId="5"/>
  </si>
  <si>
    <t>話し合いの場を設けて共有している</t>
    <rPh sb="0" eb="1">
      <t>ハナ</t>
    </rPh>
    <rPh sb="2" eb="3">
      <t>ア</t>
    </rPh>
    <rPh sb="5" eb="6">
      <t>バ</t>
    </rPh>
    <rPh sb="7" eb="8">
      <t>モウ</t>
    </rPh>
    <phoneticPr fontId="5"/>
  </si>
  <si>
    <t>委託先のICTサポートセンターは、障害者等へ十分な支援が実施できていますか。（１つ選択）</t>
    <phoneticPr fontId="11"/>
  </si>
  <si>
    <t>ICTサポートセンターの①委託の状況、委託している場合は②委託先の法人格、③選定方法　④委託金額、⑤再委託の有無についてお教えください（令和２年度～４年度）。</t>
    <rPh sb="13" eb="15">
      <t>イタク</t>
    </rPh>
    <rPh sb="16" eb="18">
      <t>ジョウキョウ</t>
    </rPh>
    <rPh sb="19" eb="21">
      <t>イタク</t>
    </rPh>
    <rPh sb="25" eb="27">
      <t>バアイ</t>
    </rPh>
    <rPh sb="29" eb="32">
      <t>イタクサキ</t>
    </rPh>
    <rPh sb="33" eb="34">
      <t>ホウ</t>
    </rPh>
    <rPh sb="34" eb="36">
      <t>ジンカク</t>
    </rPh>
    <rPh sb="38" eb="40">
      <t>センテイ</t>
    </rPh>
    <rPh sb="40" eb="42">
      <t>ホウホウ</t>
    </rPh>
    <rPh sb="44" eb="46">
      <t>イタク</t>
    </rPh>
    <rPh sb="46" eb="48">
      <t>キンガク</t>
    </rPh>
    <rPh sb="50" eb="51">
      <t>サイ</t>
    </rPh>
    <rPh sb="51" eb="53">
      <t>イタク</t>
    </rPh>
    <rPh sb="54" eb="56">
      <t>ウム</t>
    </rPh>
    <rPh sb="61" eb="62">
      <t>オシ</t>
    </rPh>
    <rPh sb="68" eb="70">
      <t>レイワ</t>
    </rPh>
    <rPh sb="71" eb="73">
      <t>ネンド</t>
    </rPh>
    <rPh sb="72" eb="73">
      <t>ド</t>
    </rPh>
    <rPh sb="75" eb="77">
      <t>ネンド</t>
    </rPh>
    <phoneticPr fontId="11"/>
  </si>
  <si>
    <r>
      <t>担当 ： 原田、本田　　</t>
    </r>
    <r>
      <rPr>
        <b/>
        <sz val="12"/>
        <color theme="1"/>
        <rFont val="游ゴシック"/>
        <family val="3"/>
        <charset val="128"/>
      </rPr>
      <t>Mail ：ict_support@jsrpd.jp</t>
    </r>
    <r>
      <rPr>
        <sz val="12"/>
        <color theme="1"/>
        <rFont val="游ゴシック"/>
        <family val="3"/>
        <charset val="128"/>
      </rPr>
      <t>　　TEL ： 03-5273-0218（平日：10時～16時）</t>
    </r>
    <rPh sb="5" eb="7">
      <t>ハラダ</t>
    </rPh>
    <rPh sb="8" eb="10">
      <t>ホンダ</t>
    </rPh>
    <rPh sb="59" eb="61">
      <t>ヘイジツ</t>
    </rPh>
    <rPh sb="64" eb="65">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</si>
</sst>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quot;問&quot;0"/>
    <numFmt numFmtId="177" formatCode="0.0_ "/>
    <numFmt numFmtId="178" formatCode="0.00_ "/>
    <numFmt numFmtId="179" formatCode="0_ "/>
  </numFmts>
  <fonts count="39"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ＭＳ ゴシック"/>
      <family val="3"/>
      <charset val="128"/>
    </font>
    <font>
      <sz val="11"/>
      <name val="ＭＳ Ｐゴシック"/>
      <family val="2"/>
      <charset val="128"/>
      <scheme val="minor"/>
    </font>
    <font>
      <sz val="10"/>
      <color theme="1"/>
      <name val="メイリオ"/>
      <family val="2"/>
      <charset val="128"/>
    </font>
    <font>
      <sz val="6"/>
      <name val="メイリオ"/>
      <family val="2"/>
      <charset val="128"/>
    </font>
    <font>
      <sz val="11"/>
      <color theme="1"/>
      <name val="ＭＳ Ｐゴシック"/>
      <family val="2"/>
      <charset val="128"/>
      <scheme val="minor"/>
    </font>
    <font>
      <sz val="6"/>
      <name val="ＭＳ Ｐゴシック"/>
      <family val="2"/>
      <charset val="128"/>
    </font>
    <font>
      <b/>
      <sz val="12"/>
      <color theme="1"/>
      <name val="Meiryo UI"/>
      <family val="3"/>
      <charset val="128"/>
    </font>
    <font>
      <sz val="11"/>
      <color theme="1"/>
      <name val="Meiryo UI"/>
      <family val="3"/>
      <charset val="128"/>
    </font>
    <font>
      <sz val="11"/>
      <name val="Meiryo UI"/>
      <family val="3"/>
      <charset val="128"/>
    </font>
    <font>
      <sz val="11"/>
      <color theme="0"/>
      <name val="Meiryo UI"/>
      <family val="3"/>
      <charset val="128"/>
    </font>
    <font>
      <b/>
      <sz val="11"/>
      <color theme="0"/>
      <name val="Meiryo UI"/>
      <family val="3"/>
      <charset val="128"/>
    </font>
    <font>
      <b/>
      <sz val="11"/>
      <color theme="1"/>
      <name val="Meiryo UI"/>
      <family val="3"/>
      <charset val="128"/>
    </font>
    <font>
      <u/>
      <sz val="11"/>
      <color theme="1"/>
      <name val="Meiryo UI"/>
      <family val="3"/>
      <charset val="128"/>
    </font>
    <font>
      <b/>
      <sz val="12"/>
      <color theme="1"/>
      <name val="メイリオ"/>
      <family val="3"/>
      <charset val="128"/>
    </font>
    <font>
      <b/>
      <u/>
      <sz val="11"/>
      <color theme="0"/>
      <name val="Meiryo UI"/>
      <family val="3"/>
      <charset val="128"/>
    </font>
    <font>
      <sz val="9"/>
      <color theme="1"/>
      <name val="Meiryo UI"/>
      <family val="3"/>
      <charset val="128"/>
    </font>
    <font>
      <sz val="11"/>
      <color rgb="FFFF0000"/>
      <name val="Meiryo UI"/>
      <family val="3"/>
      <charset val="128"/>
    </font>
    <font>
      <sz val="11"/>
      <color theme="1"/>
      <name val="游ゴシック"/>
      <family val="3"/>
      <charset val="128"/>
    </font>
    <font>
      <b/>
      <sz val="11"/>
      <color theme="1"/>
      <name val="游ゴシック"/>
      <family val="3"/>
      <charset val="128"/>
    </font>
    <font>
      <sz val="10"/>
      <color theme="1"/>
      <name val="游ゴシック"/>
      <family val="3"/>
      <charset val="128"/>
    </font>
    <font>
      <sz val="10"/>
      <name val="游ゴシック"/>
      <family val="3"/>
      <charset val="128"/>
    </font>
    <font>
      <sz val="11"/>
      <color theme="0"/>
      <name val="ＭＳ Ｐゴシック"/>
      <family val="3"/>
      <charset val="128"/>
      <scheme val="minor"/>
    </font>
    <font>
      <sz val="11"/>
      <color theme="0"/>
      <name val="ＭＳ Ｐゴシック"/>
      <family val="2"/>
      <charset val="128"/>
      <scheme val="minor"/>
    </font>
    <font>
      <sz val="12"/>
      <name val="游ゴシック"/>
      <family val="3"/>
      <charset val="128"/>
    </font>
    <font>
      <b/>
      <sz val="12"/>
      <color theme="1"/>
      <name val="游ゴシック"/>
      <family val="3"/>
      <charset val="128"/>
    </font>
    <font>
      <sz val="12"/>
      <color theme="1"/>
      <name val="游ゴシック"/>
      <family val="3"/>
      <charset val="128"/>
    </font>
    <font>
      <sz val="11"/>
      <name val="游ゴシック"/>
      <family val="3"/>
      <charset val="128"/>
    </font>
    <font>
      <b/>
      <sz val="16"/>
      <color theme="1"/>
      <name val="游ゴシック"/>
      <family val="3"/>
      <charset val="128"/>
    </font>
    <font>
      <b/>
      <sz val="11"/>
      <name val="游ゴシック"/>
      <family val="3"/>
      <charset val="128"/>
    </font>
    <font>
      <b/>
      <sz val="11"/>
      <color theme="9" tint="-0.249977111117893"/>
      <name val="游ゴシック"/>
      <family val="3"/>
      <charset val="128"/>
    </font>
    <font>
      <b/>
      <sz val="18"/>
      <color theme="1"/>
      <name val="游ゴシック"/>
      <family val="3"/>
      <charset val="128"/>
    </font>
    <font>
      <b/>
      <sz val="14"/>
      <name val="游ゴシック"/>
      <family val="3"/>
      <charset val="128"/>
    </font>
    <font>
      <b/>
      <sz val="14"/>
      <color theme="1"/>
      <name val="游ゴシック"/>
      <family val="3"/>
      <charset val="128"/>
    </font>
  </fonts>
  <fills count="14">
    <fill>
      <patternFill patternType="none"/>
    </fill>
    <fill>
      <patternFill patternType="gray125"/>
    </fill>
    <fill>
      <patternFill patternType="solid">
        <fgColor rgb="FF99CCFF"/>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E2EFDA"/>
        <bgColor indexed="64"/>
      </patternFill>
    </fill>
    <fill>
      <patternFill patternType="solid">
        <fgColor rgb="FFFFE699"/>
        <bgColor indexed="64"/>
      </patternFill>
    </fill>
    <fill>
      <patternFill patternType="solid">
        <fgColor theme="5"/>
        <bgColor indexed="64"/>
      </patternFill>
    </fill>
    <fill>
      <patternFill patternType="solid">
        <fgColor rgb="FF0000FF"/>
        <bgColor indexed="64"/>
      </patternFill>
    </fill>
    <fill>
      <patternFill patternType="solid">
        <fgColor rgb="FFCCFFFF"/>
        <bgColor indexed="64"/>
      </patternFill>
    </fill>
    <fill>
      <patternFill patternType="solid">
        <fgColor rgb="FF9BC2E6"/>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s>
  <cellStyleXfs count="9">
    <xf numFmtId="0" fontId="0" fillId="0" borderId="0">
      <alignment vertical="center"/>
    </xf>
    <xf numFmtId="0" fontId="6" fillId="0" borderId="0">
      <alignment vertical="center"/>
    </xf>
    <xf numFmtId="0" fontId="8" fillId="0" borderId="0">
      <alignment vertical="center"/>
    </xf>
    <xf numFmtId="0" fontId="6"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cellStyleXfs>
  <cellXfs count="165">
    <xf numFmtId="0" fontId="0" fillId="0" borderId="0" xfId="0">
      <alignment vertical="center"/>
    </xf>
    <xf numFmtId="0" fontId="8" fillId="0" borderId="0" xfId="2" applyAlignment="1">
      <alignment vertical="center" shrinkToFit="1"/>
    </xf>
    <xf numFmtId="0" fontId="8" fillId="4" borderId="0" xfId="2" applyFill="1" applyAlignment="1">
      <alignment vertical="center" shrinkToFit="1"/>
    </xf>
    <xf numFmtId="0" fontId="8" fillId="0" borderId="0" xfId="2" quotePrefix="1" applyAlignment="1">
      <alignment vertical="center" shrinkToFit="1"/>
    </xf>
    <xf numFmtId="0" fontId="8" fillId="5" borderId="0" xfId="2" applyFill="1" applyAlignment="1">
      <alignment vertical="center" shrinkToFit="1"/>
    </xf>
    <xf numFmtId="0" fontId="13" fillId="6" borderId="0" xfId="7" applyFont="1" applyFill="1">
      <alignment vertical="center"/>
    </xf>
    <xf numFmtId="0" fontId="14" fillId="2" borderId="1" xfId="7" applyFont="1" applyFill="1" applyBorder="1" applyAlignment="1" applyProtection="1">
      <alignment horizontal="center" vertical="center"/>
      <protection locked="0"/>
    </xf>
    <xf numFmtId="0" fontId="13" fillId="0" borderId="1" xfId="7" applyFont="1" applyBorder="1" applyAlignment="1">
      <alignment horizontal="center" vertical="center"/>
    </xf>
    <xf numFmtId="0" fontId="13" fillId="6" borderId="0" xfId="7" applyFont="1" applyFill="1" applyAlignment="1">
      <alignment horizontal="right" vertical="center"/>
    </xf>
    <xf numFmtId="0" fontId="14" fillId="6" borderId="2" xfId="7" applyFont="1" applyFill="1" applyBorder="1" applyAlignment="1" applyProtection="1">
      <alignment horizontal="center" vertical="center"/>
      <protection locked="0"/>
    </xf>
    <xf numFmtId="0" fontId="13" fillId="7" borderId="1" xfId="7" applyFont="1" applyFill="1" applyBorder="1" applyAlignment="1" applyProtection="1">
      <alignment horizontal="left" vertical="center" wrapText="1"/>
      <protection locked="0"/>
    </xf>
    <xf numFmtId="0" fontId="13" fillId="7" borderId="1" xfId="7" applyFont="1" applyFill="1" applyBorder="1" applyAlignment="1" applyProtection="1">
      <alignment horizontal="left" vertical="center" shrinkToFit="1"/>
      <protection locked="0"/>
    </xf>
    <xf numFmtId="0" fontId="14" fillId="8" borderId="8" xfId="7" applyFont="1" applyFill="1" applyBorder="1" applyAlignment="1" applyProtection="1">
      <alignment horizontal="center" vertical="center"/>
      <protection locked="0"/>
    </xf>
    <xf numFmtId="0" fontId="13" fillId="0" borderId="8" xfId="7" applyFont="1" applyBorder="1" applyAlignment="1">
      <alignment horizontal="center" vertical="center"/>
    </xf>
    <xf numFmtId="0" fontId="13" fillId="0" borderId="0" xfId="5" applyFont="1">
      <alignment vertical="center"/>
    </xf>
    <xf numFmtId="0" fontId="14" fillId="2" borderId="1" xfId="0" applyFont="1" applyFill="1" applyBorder="1" applyAlignment="1" applyProtection="1">
      <alignment vertical="center" shrinkToFit="1"/>
      <protection locked="0"/>
    </xf>
    <xf numFmtId="0" fontId="14" fillId="2" borderId="1" xfId="0" applyFont="1" applyFill="1" applyBorder="1" applyProtection="1">
      <alignment vertical="center"/>
      <protection locked="0"/>
    </xf>
    <xf numFmtId="177" fontId="13" fillId="7" borderId="1" xfId="7" applyNumberFormat="1" applyFont="1" applyFill="1" applyBorder="1" applyAlignment="1" applyProtection="1">
      <alignment horizontal="right" vertical="center" shrinkToFit="1"/>
      <protection locked="0"/>
    </xf>
    <xf numFmtId="178" fontId="13" fillId="7" borderId="1" xfId="7" applyNumberFormat="1" applyFont="1" applyFill="1" applyBorder="1" applyAlignment="1" applyProtection="1">
      <alignment horizontal="right" vertical="center" shrinkToFit="1"/>
      <protection locked="0"/>
    </xf>
    <xf numFmtId="179" fontId="13" fillId="7" borderId="1" xfId="7" applyNumberFormat="1" applyFont="1" applyFill="1" applyBorder="1" applyAlignment="1" applyProtection="1">
      <alignment horizontal="right" vertical="center" shrinkToFit="1"/>
      <protection locked="0"/>
    </xf>
    <xf numFmtId="0" fontId="0" fillId="6" borderId="0" xfId="0" applyFill="1">
      <alignment vertical="center"/>
    </xf>
    <xf numFmtId="0" fontId="7" fillId="6" borderId="0" xfId="0" quotePrefix="1" applyFont="1" applyFill="1">
      <alignment vertical="center"/>
    </xf>
    <xf numFmtId="0" fontId="0" fillId="6" borderId="0" xfId="0" quotePrefix="1" applyFill="1">
      <alignment vertical="center"/>
    </xf>
    <xf numFmtId="0" fontId="23" fillId="0" borderId="0" xfId="8" applyFont="1">
      <alignment vertical="center"/>
    </xf>
    <xf numFmtId="0" fontId="24" fillId="0" borderId="0" xfId="8" applyFont="1">
      <alignment vertical="center"/>
    </xf>
    <xf numFmtId="0" fontId="24" fillId="0" borderId="0" xfId="8" applyFont="1" applyAlignment="1">
      <alignment horizontal="left" vertical="center"/>
    </xf>
    <xf numFmtId="0" fontId="24" fillId="0" borderId="0" xfId="8" applyFont="1" applyAlignment="1">
      <alignment vertical="center" wrapText="1"/>
    </xf>
    <xf numFmtId="0" fontId="25" fillId="0" borderId="0" xfId="8" applyFont="1" applyAlignment="1">
      <alignment horizontal="left" vertical="top" wrapText="1"/>
    </xf>
    <xf numFmtId="0" fontId="26" fillId="0" borderId="0" xfId="8" applyFont="1" applyAlignment="1">
      <alignment horizontal="left" vertical="top" wrapText="1"/>
    </xf>
    <xf numFmtId="0" fontId="24" fillId="0" borderId="0" xfId="8" applyFont="1" applyAlignment="1">
      <alignment horizontal="centerContinuous" vertical="center"/>
    </xf>
    <xf numFmtId="0" fontId="29" fillId="0" borderId="0" xfId="8" applyFont="1" applyAlignment="1">
      <alignment vertical="top"/>
    </xf>
    <xf numFmtId="0" fontId="29" fillId="0" borderId="0" xfId="8" applyFont="1" applyAlignment="1">
      <alignment vertical="top" wrapText="1"/>
    </xf>
    <xf numFmtId="0" fontId="30" fillId="0" borderId="0" xfId="8" applyFont="1" applyAlignment="1">
      <alignment horizontal="left" vertical="top" wrapText="1"/>
    </xf>
    <xf numFmtId="0" fontId="31" fillId="0" borderId="0" xfId="8" applyFont="1" applyAlignment="1">
      <alignment vertical="top"/>
    </xf>
    <xf numFmtId="0" fontId="23" fillId="11" borderId="0" xfId="8" applyFont="1" applyFill="1">
      <alignment vertical="center"/>
    </xf>
    <xf numFmtId="0" fontId="24" fillId="11" borderId="0" xfId="8" applyFont="1" applyFill="1">
      <alignment vertical="center"/>
    </xf>
    <xf numFmtId="0" fontId="24" fillId="11" borderId="0" xfId="8" applyFont="1" applyFill="1" applyAlignment="1">
      <alignment horizontal="left" vertical="center"/>
    </xf>
    <xf numFmtId="0" fontId="31" fillId="0" borderId="0" xfId="8" applyFont="1" applyAlignment="1">
      <alignment horizontal="left" vertical="top"/>
    </xf>
    <xf numFmtId="0" fontId="29" fillId="0" borderId="0" xfId="8" applyFont="1" applyAlignment="1">
      <alignment horizontal="left" vertical="top"/>
    </xf>
    <xf numFmtId="0" fontId="29" fillId="0" borderId="0" xfId="8" applyFont="1" applyAlignment="1">
      <alignment horizontal="left" vertical="top" wrapText="1"/>
    </xf>
    <xf numFmtId="0" fontId="24" fillId="0" borderId="0" xfId="8" applyFont="1" applyAlignment="1">
      <alignment vertical="top" wrapText="1"/>
    </xf>
    <xf numFmtId="0" fontId="32" fillId="0" borderId="0" xfId="8" applyFont="1" applyAlignment="1">
      <alignment horizontal="left" vertical="top" wrapText="1"/>
    </xf>
    <xf numFmtId="0" fontId="32" fillId="0" borderId="0" xfId="8" applyFont="1" applyAlignment="1">
      <alignment vertical="top" wrapText="1"/>
    </xf>
    <xf numFmtId="0" fontId="24" fillId="0" borderId="0" xfId="8" applyFont="1" applyAlignment="1">
      <alignment horizontal="left" vertical="top" wrapText="1"/>
    </xf>
    <xf numFmtId="0" fontId="23" fillId="0" borderId="0" xfId="8" applyFont="1" applyAlignment="1">
      <alignment horizontal="left" vertical="top" wrapText="1"/>
    </xf>
    <xf numFmtId="0" fontId="23" fillId="0" borderId="0" xfId="8" applyFont="1" applyAlignment="1">
      <alignment horizontal="left" vertical="center"/>
    </xf>
    <xf numFmtId="0" fontId="33" fillId="0" borderId="0" xfId="8" applyFont="1" applyAlignment="1">
      <alignment horizontal="left" vertical="top" wrapText="1"/>
    </xf>
    <xf numFmtId="0" fontId="24" fillId="0" borderId="0" xfId="8" applyFont="1" applyAlignment="1">
      <alignment horizontal="center" vertical="center"/>
    </xf>
    <xf numFmtId="0" fontId="24" fillId="0" borderId="0" xfId="8" applyFont="1" applyAlignment="1">
      <alignment horizontal="left" vertical="top"/>
    </xf>
    <xf numFmtId="0" fontId="23" fillId="0" borderId="0" xfId="8" applyFont="1" applyAlignment="1">
      <alignment vertical="top"/>
    </xf>
    <xf numFmtId="0" fontId="30" fillId="0" borderId="0" xfId="8" applyFont="1" applyAlignment="1">
      <alignment horizontal="left" vertical="top"/>
    </xf>
    <xf numFmtId="0" fontId="30" fillId="0" borderId="0" xfId="8" applyFont="1">
      <alignment vertical="center"/>
    </xf>
    <xf numFmtId="0" fontId="23" fillId="0" borderId="0" xfId="8" applyFont="1" applyAlignment="1">
      <alignment horizontal="right" vertical="center"/>
    </xf>
    <xf numFmtId="0" fontId="23" fillId="0" borderId="0" xfId="8" applyFont="1" applyAlignment="1">
      <alignment horizontal="left" vertical="top"/>
    </xf>
    <xf numFmtId="0" fontId="36" fillId="0" borderId="0" xfId="8" applyFont="1" applyAlignment="1">
      <alignment horizontal="centerContinuous" vertical="center"/>
    </xf>
    <xf numFmtId="0" fontId="33" fillId="0" borderId="0" xfId="8" applyFont="1" applyAlignment="1" applyProtection="1">
      <alignment horizontal="centerContinuous" vertical="center"/>
      <protection locked="0"/>
    </xf>
    <xf numFmtId="0" fontId="13" fillId="2" borderId="1" xfId="7" applyFont="1" applyFill="1" applyBorder="1" applyAlignment="1" applyProtection="1">
      <alignment horizontal="center" vertical="center"/>
      <protection locked="0"/>
    </xf>
    <xf numFmtId="176" fontId="13" fillId="6" borderId="0" xfId="7" applyNumberFormat="1" applyFont="1" applyFill="1" applyAlignment="1">
      <alignment horizontal="left" vertical="center"/>
    </xf>
    <xf numFmtId="0" fontId="13" fillId="6" borderId="0" xfId="7" applyFont="1" applyFill="1" applyAlignment="1">
      <alignment horizontal="center" vertical="center"/>
    </xf>
    <xf numFmtId="176" fontId="18" fillId="6" borderId="0" xfId="7" applyNumberFormat="1" applyFont="1" applyFill="1" applyAlignment="1">
      <alignment horizontal="left" vertical="center"/>
    </xf>
    <xf numFmtId="176" fontId="13" fillId="11" borderId="0" xfId="7" applyNumberFormat="1" applyFont="1" applyFill="1" applyAlignment="1">
      <alignment horizontal="left" vertical="top"/>
    </xf>
    <xf numFmtId="0" fontId="13" fillId="6" borderId="0" xfId="7" applyFont="1" applyFill="1" applyAlignment="1">
      <alignment horizontal="left" vertical="center"/>
    </xf>
    <xf numFmtId="176" fontId="15" fillId="6" borderId="0" xfId="7" applyNumberFormat="1" applyFont="1" applyFill="1" applyAlignment="1">
      <alignment horizontal="left" vertical="center"/>
    </xf>
    <xf numFmtId="176" fontId="13" fillId="6" borderId="0" xfId="7" applyNumberFormat="1" applyFont="1" applyFill="1" applyAlignment="1">
      <alignment horizontal="left" vertical="top"/>
    </xf>
    <xf numFmtId="176" fontId="13" fillId="6" borderId="0" xfId="7" applyNumberFormat="1" applyFont="1" applyFill="1" applyAlignment="1">
      <alignment horizontal="left" vertical="top" wrapText="1"/>
    </xf>
    <xf numFmtId="176" fontId="18" fillId="6" borderId="0" xfId="7" applyNumberFormat="1" applyFont="1" applyFill="1" applyAlignment="1">
      <alignment vertical="top" wrapText="1"/>
    </xf>
    <xf numFmtId="0" fontId="15" fillId="10" borderId="0" xfId="7" applyFont="1" applyFill="1" applyAlignment="1">
      <alignment horizontal="left" vertical="center"/>
    </xf>
    <xf numFmtId="0" fontId="15" fillId="10" borderId="0" xfId="7" applyFont="1" applyFill="1" applyAlignment="1">
      <alignment horizontal="center" vertical="center"/>
    </xf>
    <xf numFmtId="0" fontId="15" fillId="10" borderId="0" xfId="7" applyFont="1" applyFill="1">
      <alignment vertical="center"/>
    </xf>
    <xf numFmtId="0" fontId="15" fillId="9" borderId="0" xfId="7" applyFont="1" applyFill="1" applyAlignment="1">
      <alignment horizontal="left" vertical="center"/>
    </xf>
    <xf numFmtId="0" fontId="15" fillId="9" borderId="0" xfId="7" applyFont="1" applyFill="1" applyAlignment="1">
      <alignment horizontal="center" vertical="center"/>
    </xf>
    <xf numFmtId="0" fontId="15" fillId="9" borderId="0" xfId="7" applyFont="1" applyFill="1">
      <alignment vertical="center"/>
    </xf>
    <xf numFmtId="176" fontId="13" fillId="6" borderId="0" xfId="7" applyNumberFormat="1" applyFont="1" applyFill="1" applyAlignment="1">
      <alignment vertical="top" wrapText="1"/>
    </xf>
    <xf numFmtId="176" fontId="18" fillId="6" borderId="0" xfId="7" applyNumberFormat="1" applyFont="1" applyFill="1" applyAlignment="1">
      <alignment horizontal="left" vertical="top" wrapText="1"/>
    </xf>
    <xf numFmtId="0" fontId="13" fillId="6" borderId="0" xfId="7" applyFont="1" applyFill="1" applyAlignment="1">
      <alignment horizontal="center" vertical="top"/>
    </xf>
    <xf numFmtId="0" fontId="13" fillId="6" borderId="0" xfId="7" applyFont="1" applyFill="1" applyAlignment="1">
      <alignment vertical="top"/>
    </xf>
    <xf numFmtId="20" fontId="17" fillId="6" borderId="0" xfId="7" applyNumberFormat="1" applyFont="1" applyFill="1" applyAlignment="1">
      <alignment horizontal="left" vertical="top"/>
    </xf>
    <xf numFmtId="176" fontId="18" fillId="6" borderId="0" xfId="7" applyNumberFormat="1" applyFont="1" applyFill="1" applyAlignment="1">
      <alignment vertical="top"/>
    </xf>
    <xf numFmtId="0" fontId="13" fillId="6" borderId="0" xfId="7" applyFont="1" applyFill="1" applyAlignment="1">
      <alignment vertical="center" shrinkToFit="1"/>
    </xf>
    <xf numFmtId="0" fontId="13" fillId="6" borderId="0" xfId="7" applyFont="1" applyFill="1" applyAlignment="1">
      <alignment vertical="top" wrapText="1"/>
    </xf>
    <xf numFmtId="176" fontId="18" fillId="6" borderId="0" xfId="7" applyNumberFormat="1" applyFont="1" applyFill="1" applyAlignment="1">
      <alignment horizontal="left" vertical="top"/>
    </xf>
    <xf numFmtId="0" fontId="13" fillId="6" borderId="0" xfId="7" applyFont="1" applyFill="1" applyAlignment="1">
      <alignment horizontal="left" vertical="top"/>
    </xf>
    <xf numFmtId="0" fontId="13" fillId="6" borderId="0" xfId="7" quotePrefix="1" applyFont="1" applyFill="1" applyAlignment="1">
      <alignment horizontal="right" vertical="center"/>
    </xf>
    <xf numFmtId="0" fontId="13" fillId="6" borderId="18" xfId="7" applyFont="1" applyFill="1" applyBorder="1">
      <alignment vertical="center"/>
    </xf>
    <xf numFmtId="0" fontId="13" fillId="6" borderId="18" xfId="7" quotePrefix="1" applyFont="1" applyFill="1" applyBorder="1" applyAlignment="1">
      <alignment horizontal="right" vertical="center"/>
    </xf>
    <xf numFmtId="0" fontId="13" fillId="6" borderId="18" xfId="7" applyFont="1" applyFill="1" applyBorder="1" applyAlignment="1">
      <alignment vertical="center" shrinkToFit="1"/>
    </xf>
    <xf numFmtId="0" fontId="21" fillId="6" borderId="0" xfId="7" applyFont="1" applyFill="1" applyAlignment="1">
      <alignment horizontal="left" vertical="center"/>
    </xf>
    <xf numFmtId="20" fontId="13" fillId="6" borderId="0" xfId="7" applyNumberFormat="1" applyFont="1" applyFill="1" applyAlignment="1">
      <alignment horizontal="right" vertical="center"/>
    </xf>
    <xf numFmtId="0" fontId="13" fillId="6" borderId="0" xfId="7" applyFont="1" applyFill="1" applyAlignment="1">
      <alignment horizontal="left" vertical="center" shrinkToFit="1"/>
    </xf>
    <xf numFmtId="176" fontId="22" fillId="6" borderId="0" xfId="7" applyNumberFormat="1" applyFont="1" applyFill="1" applyAlignment="1">
      <alignment horizontal="left" vertical="center"/>
    </xf>
    <xf numFmtId="0" fontId="22" fillId="6" borderId="0" xfId="7" applyFont="1" applyFill="1">
      <alignment vertical="center"/>
    </xf>
    <xf numFmtId="176" fontId="13" fillId="11" borderId="0" xfId="7" applyNumberFormat="1" applyFont="1" applyFill="1" applyAlignment="1">
      <alignment horizontal="left" vertical="top" shrinkToFit="1"/>
    </xf>
    <xf numFmtId="0" fontId="14" fillId="6" borderId="0" xfId="7" applyFont="1" applyFill="1">
      <alignment vertical="center"/>
    </xf>
    <xf numFmtId="0" fontId="14" fillId="6" borderId="0" xfId="7" applyFont="1" applyFill="1" applyAlignment="1">
      <alignment horizontal="center" vertical="center"/>
    </xf>
    <xf numFmtId="176" fontId="17" fillId="6" borderId="0" xfId="7" applyNumberFormat="1" applyFont="1" applyFill="1" applyAlignment="1">
      <alignment horizontal="left" vertical="center"/>
    </xf>
    <xf numFmtId="176" fontId="13" fillId="6" borderId="0" xfId="7" applyNumberFormat="1" applyFont="1" applyFill="1" applyAlignment="1">
      <alignment horizontal="left" vertical="center" wrapText="1"/>
    </xf>
    <xf numFmtId="176" fontId="18" fillId="6" borderId="0" xfId="7" applyNumberFormat="1" applyFont="1" applyFill="1" applyAlignment="1">
      <alignment vertical="center" wrapText="1"/>
    </xf>
    <xf numFmtId="176" fontId="13" fillId="6" borderId="0" xfId="7" applyNumberFormat="1" applyFont="1" applyFill="1">
      <alignment vertical="center"/>
    </xf>
    <xf numFmtId="41" fontId="13" fillId="7" borderId="1" xfId="7" applyNumberFormat="1" applyFont="1" applyFill="1" applyBorder="1" applyAlignment="1" applyProtection="1">
      <alignment horizontal="center" vertical="center" shrinkToFit="1"/>
      <protection locked="0"/>
    </xf>
    <xf numFmtId="41" fontId="13" fillId="7" borderId="16" xfId="7" applyNumberFormat="1" applyFont="1" applyFill="1" applyBorder="1" applyAlignment="1" applyProtection="1">
      <alignment horizontal="center" vertical="center" shrinkToFit="1"/>
      <protection locked="0"/>
    </xf>
    <xf numFmtId="41" fontId="13" fillId="7" borderId="17" xfId="7" applyNumberFormat="1" applyFont="1" applyFill="1" applyBorder="1" applyAlignment="1">
      <alignment horizontal="center" vertical="center" shrinkToFit="1"/>
    </xf>
    <xf numFmtId="0" fontId="28" fillId="13" borderId="0" xfId="0" applyFont="1" applyFill="1" applyAlignment="1">
      <alignment horizontal="center" vertical="center"/>
    </xf>
    <xf numFmtId="0" fontId="27" fillId="13" borderId="0" xfId="0" applyFont="1" applyFill="1" applyAlignment="1">
      <alignment horizontal="center" vertical="center"/>
    </xf>
    <xf numFmtId="0" fontId="32" fillId="0" borderId="0" xfId="8" applyFont="1" applyAlignment="1">
      <alignment horizontal="left" vertical="top" wrapText="1"/>
    </xf>
    <xf numFmtId="0" fontId="31" fillId="0" borderId="0" xfId="8" applyFont="1" applyAlignment="1">
      <alignment horizontal="left" vertical="top" wrapText="1"/>
    </xf>
    <xf numFmtId="0" fontId="31" fillId="0" borderId="0" xfId="8" applyFont="1" applyAlignment="1">
      <alignment horizontal="left" vertical="top"/>
    </xf>
    <xf numFmtId="0" fontId="37" fillId="0" borderId="0" xfId="8" applyFont="1" applyAlignment="1">
      <alignment horizontal="left" vertical="top" wrapText="1"/>
    </xf>
    <xf numFmtId="0" fontId="38" fillId="0" borderId="0" xfId="8" applyFont="1" applyAlignment="1">
      <alignment horizontal="left" vertical="top" wrapText="1"/>
    </xf>
    <xf numFmtId="0" fontId="24" fillId="0" borderId="0" xfId="8" applyFont="1" applyAlignment="1">
      <alignment horizontal="center" vertical="center"/>
    </xf>
    <xf numFmtId="0" fontId="34" fillId="0" borderId="0" xfId="8" applyFont="1" applyAlignment="1">
      <alignment horizontal="center" vertical="center"/>
    </xf>
    <xf numFmtId="0" fontId="35" fillId="0" borderId="0" xfId="8" applyFont="1" applyAlignment="1">
      <alignment horizontal="center" vertical="center"/>
    </xf>
    <xf numFmtId="0" fontId="30" fillId="0" borderId="0" xfId="8" applyFont="1" applyAlignment="1">
      <alignment horizontal="left" vertical="top" wrapText="1"/>
    </xf>
    <xf numFmtId="0" fontId="30" fillId="0" borderId="0" xfId="8" applyFont="1" applyAlignment="1">
      <alignment horizontal="left" vertical="top"/>
    </xf>
    <xf numFmtId="0" fontId="23" fillId="0" borderId="0" xfId="8" applyFont="1" applyAlignment="1">
      <alignment horizontal="left" vertical="top" wrapText="1"/>
    </xf>
    <xf numFmtId="176" fontId="13" fillId="11" borderId="0" xfId="7" applyNumberFormat="1" applyFont="1" applyFill="1" applyAlignment="1">
      <alignment horizontal="left" vertical="top" wrapText="1"/>
    </xf>
    <xf numFmtId="0" fontId="13" fillId="7" borderId="4" xfId="7" applyFont="1" applyFill="1" applyBorder="1" applyAlignment="1" applyProtection="1">
      <alignment horizontal="left" vertical="center" shrinkToFit="1"/>
      <protection locked="0"/>
    </xf>
    <xf numFmtId="0" fontId="13" fillId="7" borderId="2" xfId="7" applyFont="1" applyFill="1" applyBorder="1" applyAlignment="1" applyProtection="1">
      <alignment horizontal="left" vertical="center" shrinkToFit="1"/>
      <protection locked="0"/>
    </xf>
    <xf numFmtId="0" fontId="13" fillId="7" borderId="3" xfId="7" applyFont="1" applyFill="1" applyBorder="1" applyAlignment="1" applyProtection="1">
      <alignment horizontal="left" vertical="center" shrinkToFit="1"/>
      <protection locked="0"/>
    </xf>
    <xf numFmtId="0" fontId="19" fillId="12" borderId="12" xfId="7" applyFont="1" applyFill="1" applyBorder="1" applyAlignment="1">
      <alignment horizontal="left" vertical="center" wrapText="1"/>
    </xf>
    <xf numFmtId="0" fontId="19" fillId="12" borderId="13" xfId="7" applyFont="1" applyFill="1" applyBorder="1" applyAlignment="1">
      <alignment horizontal="left" vertical="center" wrapText="1"/>
    </xf>
    <xf numFmtId="0" fontId="19" fillId="12" borderId="14" xfId="7" applyFont="1" applyFill="1" applyBorder="1" applyAlignment="1">
      <alignment horizontal="left" vertical="center" wrapText="1"/>
    </xf>
    <xf numFmtId="0" fontId="13" fillId="4" borderId="4" xfId="7" applyFont="1" applyFill="1" applyBorder="1" applyAlignment="1" applyProtection="1">
      <alignment horizontal="left" vertical="center" shrinkToFit="1"/>
      <protection locked="0"/>
    </xf>
    <xf numFmtId="0" fontId="13" fillId="4" borderId="2" xfId="7" applyFont="1" applyFill="1" applyBorder="1" applyAlignment="1" applyProtection="1">
      <alignment horizontal="left" vertical="center" shrinkToFit="1"/>
      <protection locked="0"/>
    </xf>
    <xf numFmtId="0" fontId="13" fillId="4" borderId="3" xfId="7" applyFont="1" applyFill="1" applyBorder="1" applyAlignment="1" applyProtection="1">
      <alignment horizontal="left" vertical="center" shrinkToFit="1"/>
      <protection locked="0"/>
    </xf>
    <xf numFmtId="0" fontId="13" fillId="0" borderId="6" xfId="7" applyFont="1" applyBorder="1" applyAlignment="1">
      <alignment horizontal="center" vertical="center"/>
    </xf>
    <xf numFmtId="0" fontId="13" fillId="0" borderId="5" xfId="7" applyFont="1" applyBorder="1" applyAlignment="1">
      <alignment horizontal="center" vertical="center"/>
    </xf>
    <xf numFmtId="0" fontId="14" fillId="3" borderId="6" xfId="7" applyFont="1" applyFill="1" applyBorder="1" applyAlignment="1" applyProtection="1">
      <alignment horizontal="center" vertical="center"/>
      <protection locked="0"/>
    </xf>
    <xf numFmtId="0" fontId="14" fillId="3" borderId="5" xfId="7" applyFont="1" applyFill="1" applyBorder="1" applyAlignment="1" applyProtection="1">
      <alignment horizontal="center" vertical="center"/>
      <protection locked="0"/>
    </xf>
    <xf numFmtId="0" fontId="14" fillId="2" borderId="4" xfId="7" applyFont="1" applyFill="1" applyBorder="1" applyAlignment="1" applyProtection="1">
      <alignment horizontal="center" vertical="center"/>
      <protection locked="0"/>
    </xf>
    <xf numFmtId="0" fontId="14" fillId="2" borderId="3" xfId="7" applyFont="1" applyFill="1" applyBorder="1" applyAlignment="1" applyProtection="1">
      <alignment horizontal="center" vertical="center"/>
      <protection locked="0"/>
    </xf>
    <xf numFmtId="0" fontId="13" fillId="0" borderId="4" xfId="7" applyFont="1" applyBorder="1" applyAlignment="1">
      <alignment horizontal="center" vertical="center"/>
    </xf>
    <xf numFmtId="0" fontId="13" fillId="0" borderId="3" xfId="7" applyFont="1" applyBorder="1" applyAlignment="1">
      <alignment horizontal="center" vertical="center"/>
    </xf>
    <xf numFmtId="0" fontId="13" fillId="11" borderId="0" xfId="7" applyFont="1" applyFill="1" applyAlignment="1">
      <alignment horizontal="left" vertical="top" wrapText="1"/>
    </xf>
    <xf numFmtId="0" fontId="13" fillId="7" borderId="4" xfId="7" applyFont="1" applyFill="1" applyBorder="1" applyAlignment="1" applyProtection="1">
      <alignment horizontal="left" vertical="center" wrapText="1"/>
      <protection locked="0"/>
    </xf>
    <xf numFmtId="0" fontId="13" fillId="7" borderId="2" xfId="7" applyFont="1" applyFill="1" applyBorder="1" applyAlignment="1" applyProtection="1">
      <alignment horizontal="left" vertical="center" wrapText="1"/>
      <protection locked="0"/>
    </xf>
    <xf numFmtId="0" fontId="13" fillId="7" borderId="3" xfId="7" applyFont="1" applyFill="1" applyBorder="1" applyAlignment="1" applyProtection="1">
      <alignment horizontal="left" vertical="center" wrapText="1"/>
      <protection locked="0"/>
    </xf>
    <xf numFmtId="0" fontId="13" fillId="6" borderId="0" xfId="7" applyFont="1" applyFill="1" applyAlignment="1">
      <alignment horizontal="left" vertical="center"/>
    </xf>
    <xf numFmtId="0" fontId="12" fillId="6" borderId="6" xfId="7" applyFont="1" applyFill="1" applyBorder="1" applyAlignment="1">
      <alignment horizontal="center" vertical="center" wrapText="1"/>
    </xf>
    <xf numFmtId="0" fontId="12" fillId="6" borderId="7" xfId="7" applyFont="1" applyFill="1" applyBorder="1" applyAlignment="1">
      <alignment horizontal="center" vertical="center" wrapText="1"/>
    </xf>
    <xf numFmtId="0" fontId="12" fillId="6" borderId="5" xfId="7" applyFont="1" applyFill="1" applyBorder="1" applyAlignment="1">
      <alignment horizontal="center" vertical="center" wrapText="1"/>
    </xf>
    <xf numFmtId="0" fontId="14" fillId="2" borderId="4"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176" fontId="17" fillId="6" borderId="9" xfId="7" applyNumberFormat="1" applyFont="1" applyFill="1" applyBorder="1" applyAlignment="1">
      <alignment horizontal="center" vertical="center"/>
    </xf>
    <xf numFmtId="176" fontId="17" fillId="6" borderId="10" xfId="7" applyNumberFormat="1" applyFont="1" applyFill="1" applyBorder="1" applyAlignment="1">
      <alignment horizontal="center" vertical="center"/>
    </xf>
    <xf numFmtId="176" fontId="17" fillId="6" borderId="11" xfId="7" applyNumberFormat="1" applyFont="1" applyFill="1" applyBorder="1" applyAlignment="1">
      <alignment horizontal="center" vertical="center"/>
    </xf>
    <xf numFmtId="176" fontId="18" fillId="6" borderId="0" xfId="7" applyNumberFormat="1" applyFont="1" applyFill="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176" fontId="13" fillId="11" borderId="0" xfId="7" applyNumberFormat="1" applyFont="1" applyFill="1" applyAlignment="1">
      <alignment horizontal="left" vertical="center"/>
    </xf>
    <xf numFmtId="0" fontId="13" fillId="6" borderId="0" xfId="7" applyFont="1" applyFill="1" applyAlignment="1">
      <alignment horizontal="center" vertical="center" wrapText="1"/>
    </xf>
    <xf numFmtId="0" fontId="13" fillId="2" borderId="4" xfId="7" applyFont="1" applyFill="1" applyBorder="1" applyAlignment="1" applyProtection="1">
      <alignment horizontal="center" vertical="center"/>
      <protection locked="0"/>
    </xf>
    <xf numFmtId="0" fontId="13" fillId="2" borderId="3" xfId="7" applyFont="1" applyFill="1" applyBorder="1" applyAlignment="1" applyProtection="1">
      <alignment horizontal="center" vertical="center"/>
      <protection locked="0"/>
    </xf>
    <xf numFmtId="176" fontId="18" fillId="6" borderId="15" xfId="7" applyNumberFormat="1" applyFont="1" applyFill="1" applyBorder="1" applyAlignment="1">
      <alignment horizontal="left" vertical="top" wrapText="1"/>
    </xf>
    <xf numFmtId="0" fontId="16" fillId="10" borderId="0" xfId="7" applyFont="1" applyFill="1" applyAlignment="1">
      <alignment horizontal="left" vertical="center" wrapText="1"/>
    </xf>
    <xf numFmtId="0" fontId="14" fillId="8" borderId="6" xfId="7" applyFont="1" applyFill="1" applyBorder="1" applyAlignment="1" applyProtection="1">
      <alignment horizontal="center" vertical="center"/>
      <protection locked="0"/>
    </xf>
    <xf numFmtId="0" fontId="14" fillId="8" borderId="5" xfId="7" applyFont="1" applyFill="1" applyBorder="1" applyAlignment="1" applyProtection="1">
      <alignment horizontal="center" vertical="center"/>
      <protection locked="0"/>
    </xf>
    <xf numFmtId="176" fontId="18" fillId="6" borderId="0" xfId="7" applyNumberFormat="1" applyFont="1" applyFill="1" applyAlignment="1">
      <alignment horizontal="left" vertical="center" wrapText="1"/>
    </xf>
    <xf numFmtId="176" fontId="18" fillId="6" borderId="15" xfId="7" applyNumberFormat="1" applyFont="1" applyFill="1" applyBorder="1" applyAlignment="1">
      <alignment horizontal="left" vertical="center" wrapText="1"/>
    </xf>
    <xf numFmtId="0" fontId="13" fillId="6" borderId="0" xfId="7" applyFont="1" applyFill="1" applyAlignment="1">
      <alignment horizontal="center" vertical="center" shrinkToFit="1"/>
    </xf>
    <xf numFmtId="0" fontId="16" fillId="9" borderId="0" xfId="7" applyFont="1" applyFill="1" applyAlignment="1">
      <alignment horizontal="left" vertical="center" wrapText="1"/>
    </xf>
    <xf numFmtId="0" fontId="14" fillId="2" borderId="2" xfId="7" applyFont="1" applyFill="1" applyBorder="1" applyAlignment="1" applyProtection="1">
      <alignment horizontal="center" vertical="center"/>
      <protection locked="0"/>
    </xf>
    <xf numFmtId="0" fontId="13" fillId="0" borderId="2" xfId="7" applyFont="1" applyBorder="1" applyAlignment="1">
      <alignment horizontal="center" vertical="center"/>
    </xf>
    <xf numFmtId="0" fontId="13" fillId="0" borderId="7" xfId="7" applyFont="1" applyBorder="1" applyAlignment="1">
      <alignment horizontal="center" vertical="center"/>
    </xf>
    <xf numFmtId="0" fontId="14" fillId="8" borderId="7" xfId="7" applyFont="1" applyFill="1" applyBorder="1" applyAlignment="1" applyProtection="1">
      <alignment horizontal="center" vertical="center"/>
      <protection locked="0"/>
    </xf>
  </cellXfs>
  <cellStyles count="9">
    <cellStyle name="標準" xfId="0" builtinId="0"/>
    <cellStyle name="標準 2" xfId="1" xr:uid="{00000000-0005-0000-0000-000001000000}"/>
    <cellStyle name="標準 2 2" xfId="2" xr:uid="{00000000-0005-0000-0000-000002000000}"/>
    <cellStyle name="標準 2 2 2" xfId="3" xr:uid="{00000000-0005-0000-0000-000003000000}"/>
    <cellStyle name="標準 2 3" xfId="5" xr:uid="{00000000-0005-0000-0000-000004000000}"/>
    <cellStyle name="標準 3" xfId="4" xr:uid="{00000000-0005-0000-0000-000005000000}"/>
    <cellStyle name="標準 4" xfId="6" xr:uid="{00000000-0005-0000-0000-000006000000}"/>
    <cellStyle name="標準 4 2" xfId="8" xr:uid="{1992CD3A-3E87-4E60-B1D5-62975815A85D}"/>
    <cellStyle name="標準 5" xfId="7" xr:uid="{F0013398-AA27-45BC-9158-400BBCFCB2F6}"/>
  </cellStyles>
  <dxfs count="0"/>
  <tableStyles count="0" defaultTableStyle="TableStyleMedium2" defaultPivotStyle="PivotStyleLight16"/>
  <colors>
    <mruColors>
      <color rgb="FF0000FF"/>
      <color rgb="FF3333FF"/>
      <color rgb="FFCCFFFF"/>
      <color rgb="FF9BC2E6"/>
      <color rgb="FF002060"/>
      <color rgb="FF99CCFF"/>
      <color rgb="FFCCECFF"/>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218278</xdr:colOff>
      <xdr:row>14</xdr:row>
      <xdr:rowOff>8168</xdr:rowOff>
    </xdr:from>
    <xdr:to>
      <xdr:col>10</xdr:col>
      <xdr:colOff>95249</xdr:colOff>
      <xdr:row>16</xdr:row>
      <xdr:rowOff>0</xdr:rowOff>
    </xdr:to>
    <xdr:sp macro="" textlink="">
      <xdr:nvSpPr>
        <xdr:cNvPr id="5" name="テキスト ボックス 4">
          <a:extLst>
            <a:ext uri="{FF2B5EF4-FFF2-40B4-BE49-F238E27FC236}">
              <a16:creationId xmlns:a16="http://schemas.microsoft.com/office/drawing/2014/main" id="{DCDC4E54-96F2-4163-8256-F139CBC890D9}"/>
            </a:ext>
          </a:extLst>
        </xdr:cNvPr>
        <xdr:cNvSpPr txBox="1"/>
      </xdr:nvSpPr>
      <xdr:spPr>
        <a:xfrm>
          <a:off x="4049445" y="5680835"/>
          <a:ext cx="2162971" cy="478665"/>
        </a:xfrm>
        <a:prstGeom prst="rect">
          <a:avLst/>
        </a:prstGeom>
        <a:solidFill>
          <a:schemeClr val="accent5">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pPr algn="ctr"/>
          <a:r>
            <a:rPr kumimoji="1" lang="ja-JP" altLang="en-US" sz="1100" b="1"/>
            <a:t>都道府県・指定都市・中核市</a:t>
          </a:r>
        </a:p>
      </xdr:txBody>
    </xdr:sp>
    <xdr:clientData/>
  </xdr:twoCellAnchor>
  <xdr:twoCellAnchor>
    <xdr:from>
      <xdr:col>2</xdr:col>
      <xdr:colOff>28575</xdr:colOff>
      <xdr:row>14</xdr:row>
      <xdr:rowOff>10583</xdr:rowOff>
    </xdr:from>
    <xdr:to>
      <xdr:col>5</xdr:col>
      <xdr:colOff>751417</xdr:colOff>
      <xdr:row>15</xdr:row>
      <xdr:rowOff>233891</xdr:rowOff>
    </xdr:to>
    <xdr:sp macro="" textlink="">
      <xdr:nvSpPr>
        <xdr:cNvPr id="7" name="テキスト ボックス 6">
          <a:extLst>
            <a:ext uri="{FF2B5EF4-FFF2-40B4-BE49-F238E27FC236}">
              <a16:creationId xmlns:a16="http://schemas.microsoft.com/office/drawing/2014/main" id="{1BA2A239-E981-4A02-8766-910C9322EF8E}"/>
            </a:ext>
          </a:extLst>
        </xdr:cNvPr>
        <xdr:cNvSpPr txBox="1"/>
      </xdr:nvSpPr>
      <xdr:spPr>
        <a:xfrm>
          <a:off x="642408" y="5683250"/>
          <a:ext cx="2331509" cy="466724"/>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pPr algn="ctr"/>
          <a:r>
            <a:rPr kumimoji="1" lang="ja-JP" altLang="en-US" sz="1100" b="1">
              <a:solidFill>
                <a:schemeClr val="bg1"/>
              </a:solidFill>
            </a:rPr>
            <a:t>ＩＣＴサポート連携事務局</a:t>
          </a:r>
          <a:endParaRPr kumimoji="1" lang="en-US" altLang="ja-JP" sz="1100" b="1">
            <a:solidFill>
              <a:schemeClr val="bg1"/>
            </a:solidFill>
          </a:endParaRPr>
        </a:p>
        <a:p>
          <a:pPr algn="ctr"/>
          <a:r>
            <a:rPr kumimoji="1" lang="ja-JP" altLang="en-US" sz="1100" b="1">
              <a:solidFill>
                <a:schemeClr val="bg1"/>
              </a:solidFill>
            </a:rPr>
            <a:t>（障害者等のＩＣＴ利用支援事業）</a:t>
          </a:r>
        </a:p>
      </xdr:txBody>
    </xdr:sp>
    <xdr:clientData/>
  </xdr:twoCellAnchor>
  <xdr:twoCellAnchor>
    <xdr:from>
      <xdr:col>6</xdr:col>
      <xdr:colOff>105833</xdr:colOff>
      <xdr:row>14</xdr:row>
      <xdr:rowOff>105833</xdr:rowOff>
    </xdr:from>
    <xdr:to>
      <xdr:col>7</xdr:col>
      <xdr:colOff>51166</xdr:colOff>
      <xdr:row>14</xdr:row>
      <xdr:rowOff>105833</xdr:rowOff>
    </xdr:to>
    <xdr:cxnSp macro="">
      <xdr:nvCxnSpPr>
        <xdr:cNvPr id="3" name="直線矢印コネクタ 2">
          <a:extLst>
            <a:ext uri="{FF2B5EF4-FFF2-40B4-BE49-F238E27FC236}">
              <a16:creationId xmlns:a16="http://schemas.microsoft.com/office/drawing/2014/main" id="{A6E162CB-EEA7-9F13-9B5B-229C6E842BB8}"/>
            </a:ext>
          </a:extLst>
        </xdr:cNvPr>
        <xdr:cNvCxnSpPr/>
      </xdr:nvCxnSpPr>
      <xdr:spPr>
        <a:xfrm>
          <a:off x="3090333" y="5778500"/>
          <a:ext cx="792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15</xdr:row>
      <xdr:rowOff>173568</xdr:rowOff>
    </xdr:from>
    <xdr:to>
      <xdr:col>7</xdr:col>
      <xdr:colOff>8833</xdr:colOff>
      <xdr:row>15</xdr:row>
      <xdr:rowOff>173568</xdr:rowOff>
    </xdr:to>
    <xdr:cxnSp macro="">
      <xdr:nvCxnSpPr>
        <xdr:cNvPr id="4" name="直線矢印コネクタ 3">
          <a:extLst>
            <a:ext uri="{FF2B5EF4-FFF2-40B4-BE49-F238E27FC236}">
              <a16:creationId xmlns:a16="http://schemas.microsoft.com/office/drawing/2014/main" id="{20C97D1A-64DE-4FC0-98CC-462850ECBEDB}"/>
            </a:ext>
          </a:extLst>
        </xdr:cNvPr>
        <xdr:cNvCxnSpPr/>
      </xdr:nvCxnSpPr>
      <xdr:spPr>
        <a:xfrm flipH="1">
          <a:off x="3048000" y="6089651"/>
          <a:ext cx="792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201084</xdr:colOff>
      <xdr:row>16</xdr:row>
      <xdr:rowOff>0</xdr:rowOff>
    </xdr:from>
    <xdr:to>
      <xdr:col>6</xdr:col>
      <xdr:colOff>10584</xdr:colOff>
      <xdr:row>18</xdr:row>
      <xdr:rowOff>52917</xdr:rowOff>
    </xdr:to>
    <xdr:sp macro="" textlink="">
      <xdr:nvSpPr>
        <xdr:cNvPr id="11" name="テキスト ボックス 10">
          <a:extLst>
            <a:ext uri="{FF2B5EF4-FFF2-40B4-BE49-F238E27FC236}">
              <a16:creationId xmlns:a16="http://schemas.microsoft.com/office/drawing/2014/main" id="{4E2225DB-F0FD-E350-3FF5-E7482B76447D}"/>
            </a:ext>
          </a:extLst>
        </xdr:cNvPr>
        <xdr:cNvSpPr txBox="1"/>
      </xdr:nvSpPr>
      <xdr:spPr>
        <a:xfrm>
          <a:off x="582084" y="6159500"/>
          <a:ext cx="241300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公益財団法人</a:t>
          </a:r>
          <a:endParaRPr kumimoji="1" lang="en-US" altLang="ja-JP" sz="1100">
            <a:latin typeface="+mn-ea"/>
            <a:ea typeface="+mn-ea"/>
          </a:endParaRPr>
        </a:p>
        <a:p>
          <a:r>
            <a:rPr kumimoji="1" lang="en-US" altLang="ja-JP" sz="1100" baseline="0">
              <a:latin typeface="+mn-ea"/>
              <a:ea typeface="+mn-ea"/>
            </a:rPr>
            <a:t>   </a:t>
          </a:r>
          <a:r>
            <a:rPr kumimoji="1" lang="ja-JP" altLang="en-US" sz="1100">
              <a:latin typeface="+mn-ea"/>
              <a:ea typeface="+mn-ea"/>
            </a:rPr>
            <a:t>日本障害者リハビリテーション協会</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123824</xdr:colOff>
      <xdr:row>32</xdr:row>
      <xdr:rowOff>19049</xdr:rowOff>
    </xdr:from>
    <xdr:ext cx="328613" cy="95251"/>
    <xdr:grpSp>
      <xdr:nvGrpSpPr>
        <xdr:cNvPr id="10" name="グループ化 9">
          <a:extLst>
            <a:ext uri="{FF2B5EF4-FFF2-40B4-BE49-F238E27FC236}">
              <a16:creationId xmlns:a16="http://schemas.microsoft.com/office/drawing/2014/main" id="{EE24445A-6995-47A1-B373-F6237C4A694F}"/>
            </a:ext>
          </a:extLst>
        </xdr:cNvPr>
        <xdr:cNvGrpSpPr/>
      </xdr:nvGrpSpPr>
      <xdr:grpSpPr>
        <a:xfrm>
          <a:off x="1657349" y="9448799"/>
          <a:ext cx="328613" cy="95251"/>
          <a:chOff x="1029260" y="3065369"/>
          <a:chExt cx="393887" cy="144555"/>
        </a:xfrm>
      </xdr:grpSpPr>
      <xdr:cxnSp macro="">
        <xdr:nvCxnSpPr>
          <xdr:cNvPr id="11" name="直線コネクタ 10">
            <a:extLst>
              <a:ext uri="{FF2B5EF4-FFF2-40B4-BE49-F238E27FC236}">
                <a16:creationId xmlns:a16="http://schemas.microsoft.com/office/drawing/2014/main" id="{8DDE8C4D-03CB-247F-AF6A-963FBC7048E3}"/>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106F28B6-14A9-7655-EE4F-350BCFC27706}"/>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123824</xdr:colOff>
      <xdr:row>29</xdr:row>
      <xdr:rowOff>19049</xdr:rowOff>
    </xdr:from>
    <xdr:ext cx="328613" cy="95251"/>
    <xdr:grpSp>
      <xdr:nvGrpSpPr>
        <xdr:cNvPr id="8" name="グループ化 7">
          <a:extLst>
            <a:ext uri="{FF2B5EF4-FFF2-40B4-BE49-F238E27FC236}">
              <a16:creationId xmlns:a16="http://schemas.microsoft.com/office/drawing/2014/main" id="{4170317C-5D55-435F-AD3D-5028E0EE2F58}"/>
            </a:ext>
          </a:extLst>
        </xdr:cNvPr>
        <xdr:cNvGrpSpPr/>
      </xdr:nvGrpSpPr>
      <xdr:grpSpPr>
        <a:xfrm>
          <a:off x="1657349" y="8734424"/>
          <a:ext cx="328613" cy="95251"/>
          <a:chOff x="1029260" y="3065369"/>
          <a:chExt cx="393887" cy="144555"/>
        </a:xfrm>
      </xdr:grpSpPr>
      <xdr:cxnSp macro="">
        <xdr:nvCxnSpPr>
          <xdr:cNvPr id="9" name="直線コネクタ 8">
            <a:extLst>
              <a:ext uri="{FF2B5EF4-FFF2-40B4-BE49-F238E27FC236}">
                <a16:creationId xmlns:a16="http://schemas.microsoft.com/office/drawing/2014/main" id="{FF4E8201-8D0F-BD8B-1733-A7F64206B723}"/>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B2F6BC16-1397-295B-E8B4-5FA0A23FCE28}"/>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9</xdr:col>
      <xdr:colOff>28575</xdr:colOff>
      <xdr:row>3</xdr:row>
      <xdr:rowOff>171450</xdr:rowOff>
    </xdr:from>
    <xdr:to>
      <xdr:col>23</xdr:col>
      <xdr:colOff>569595</xdr:colOff>
      <xdr:row>3</xdr:row>
      <xdr:rowOff>1181099</xdr:rowOff>
    </xdr:to>
    <xdr:sp macro="" textlink="">
      <xdr:nvSpPr>
        <xdr:cNvPr id="14" name="正方形/長方形 13">
          <a:extLst>
            <a:ext uri="{FF2B5EF4-FFF2-40B4-BE49-F238E27FC236}">
              <a16:creationId xmlns:a16="http://schemas.microsoft.com/office/drawing/2014/main" id="{2F91BC7A-C523-4872-BCE0-BAECEE77B0AC}"/>
            </a:ext>
          </a:extLst>
        </xdr:cNvPr>
        <xdr:cNvSpPr/>
      </xdr:nvSpPr>
      <xdr:spPr>
        <a:xfrm>
          <a:off x="3048000" y="1847850"/>
          <a:ext cx="7341870" cy="1009649"/>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9</xdr:col>
      <xdr:colOff>95250</xdr:colOff>
      <xdr:row>3</xdr:row>
      <xdr:rowOff>304800</xdr:rowOff>
    </xdr:from>
    <xdr:to>
      <xdr:col>9</xdr:col>
      <xdr:colOff>297904</xdr:colOff>
      <xdr:row>3</xdr:row>
      <xdr:rowOff>531446</xdr:rowOff>
    </xdr:to>
    <xdr:sp macro="" textlink="">
      <xdr:nvSpPr>
        <xdr:cNvPr id="15" name="正方形/長方形 14">
          <a:extLst>
            <a:ext uri="{FF2B5EF4-FFF2-40B4-BE49-F238E27FC236}">
              <a16:creationId xmlns:a16="http://schemas.microsoft.com/office/drawing/2014/main" id="{FC6779B8-78A9-4EA6-9176-057D121BC68F}"/>
            </a:ext>
          </a:extLst>
        </xdr:cNvPr>
        <xdr:cNvSpPr/>
      </xdr:nvSpPr>
      <xdr:spPr>
        <a:xfrm>
          <a:off x="3114675" y="1981200"/>
          <a:ext cx="202654" cy="226646"/>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xdr:row>
      <xdr:rowOff>585408</xdr:rowOff>
    </xdr:from>
    <xdr:to>
      <xdr:col>9</xdr:col>
      <xdr:colOff>297904</xdr:colOff>
      <xdr:row>3</xdr:row>
      <xdr:rowOff>812054</xdr:rowOff>
    </xdr:to>
    <xdr:sp macro="" textlink="">
      <xdr:nvSpPr>
        <xdr:cNvPr id="16" name="正方形/長方形 15">
          <a:extLst>
            <a:ext uri="{FF2B5EF4-FFF2-40B4-BE49-F238E27FC236}">
              <a16:creationId xmlns:a16="http://schemas.microsoft.com/office/drawing/2014/main" id="{64FBFAE5-FC05-4213-B6C3-22565FDA2894}"/>
            </a:ext>
          </a:extLst>
        </xdr:cNvPr>
        <xdr:cNvSpPr/>
      </xdr:nvSpPr>
      <xdr:spPr>
        <a:xfrm>
          <a:off x="3114675" y="2261808"/>
          <a:ext cx="202654" cy="226646"/>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xdr:row>
      <xdr:rowOff>855224</xdr:rowOff>
    </xdr:from>
    <xdr:to>
      <xdr:col>9</xdr:col>
      <xdr:colOff>297904</xdr:colOff>
      <xdr:row>3</xdr:row>
      <xdr:rowOff>1081870</xdr:rowOff>
    </xdr:to>
    <xdr:sp macro="" textlink="">
      <xdr:nvSpPr>
        <xdr:cNvPr id="17" name="正方形/長方形 16">
          <a:extLst>
            <a:ext uri="{FF2B5EF4-FFF2-40B4-BE49-F238E27FC236}">
              <a16:creationId xmlns:a16="http://schemas.microsoft.com/office/drawing/2014/main" id="{036DEFAB-5E64-4C02-9A10-E17C0A02BF2D}"/>
            </a:ext>
          </a:extLst>
        </xdr:cNvPr>
        <xdr:cNvSpPr/>
      </xdr:nvSpPr>
      <xdr:spPr>
        <a:xfrm>
          <a:off x="3114675" y="2531624"/>
          <a:ext cx="202654" cy="226646"/>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104775</xdr:colOff>
      <xdr:row>271</xdr:row>
      <xdr:rowOff>0</xdr:rowOff>
    </xdr:from>
    <xdr:ext cx="393887" cy="117100"/>
    <xdr:grpSp>
      <xdr:nvGrpSpPr>
        <xdr:cNvPr id="11" name="グループ化 10">
          <a:extLst>
            <a:ext uri="{FF2B5EF4-FFF2-40B4-BE49-F238E27FC236}">
              <a16:creationId xmlns:a16="http://schemas.microsoft.com/office/drawing/2014/main" id="{9EA65737-BCDB-4E6C-B359-48CE68E3E0A4}"/>
            </a:ext>
          </a:extLst>
        </xdr:cNvPr>
        <xdr:cNvGrpSpPr/>
      </xdr:nvGrpSpPr>
      <xdr:grpSpPr>
        <a:xfrm>
          <a:off x="1638300" y="61521975"/>
          <a:ext cx="393887" cy="117100"/>
          <a:chOff x="1029260" y="3065369"/>
          <a:chExt cx="393887" cy="144555"/>
        </a:xfrm>
      </xdr:grpSpPr>
      <xdr:cxnSp macro="">
        <xdr:nvCxnSpPr>
          <xdr:cNvPr id="12" name="直線コネクタ 11">
            <a:extLst>
              <a:ext uri="{FF2B5EF4-FFF2-40B4-BE49-F238E27FC236}">
                <a16:creationId xmlns:a16="http://schemas.microsoft.com/office/drawing/2014/main" id="{4E5D8842-9178-4082-84FC-18AE8C715D0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D31B5B72-08FE-43C1-83A3-D57D0F1F849F}"/>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286</xdr:row>
      <xdr:rowOff>28575</xdr:rowOff>
    </xdr:from>
    <xdr:ext cx="393887" cy="117100"/>
    <xdr:grpSp>
      <xdr:nvGrpSpPr>
        <xdr:cNvPr id="18" name="グループ化 17">
          <a:extLst>
            <a:ext uri="{FF2B5EF4-FFF2-40B4-BE49-F238E27FC236}">
              <a16:creationId xmlns:a16="http://schemas.microsoft.com/office/drawing/2014/main" id="{215DBF17-EEB8-4E02-BF1A-53E6ACE38F5E}"/>
            </a:ext>
          </a:extLst>
        </xdr:cNvPr>
        <xdr:cNvGrpSpPr/>
      </xdr:nvGrpSpPr>
      <xdr:grpSpPr>
        <a:xfrm>
          <a:off x="1647825" y="65084325"/>
          <a:ext cx="393887" cy="117100"/>
          <a:chOff x="1029260" y="3065369"/>
          <a:chExt cx="393887" cy="144555"/>
        </a:xfrm>
      </xdr:grpSpPr>
      <xdr:cxnSp macro="">
        <xdr:nvCxnSpPr>
          <xdr:cNvPr id="19" name="直線コネクタ 18">
            <a:extLst>
              <a:ext uri="{FF2B5EF4-FFF2-40B4-BE49-F238E27FC236}">
                <a16:creationId xmlns:a16="http://schemas.microsoft.com/office/drawing/2014/main" id="{1E8B217D-987A-7CF4-AB01-B9C33E127D99}"/>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5947E7B9-79D3-910A-0CDA-CF2106F4B4F7}"/>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301</xdr:row>
      <xdr:rowOff>9525</xdr:rowOff>
    </xdr:from>
    <xdr:ext cx="393887" cy="117100"/>
    <xdr:grpSp>
      <xdr:nvGrpSpPr>
        <xdr:cNvPr id="21" name="グループ化 20">
          <a:extLst>
            <a:ext uri="{FF2B5EF4-FFF2-40B4-BE49-F238E27FC236}">
              <a16:creationId xmlns:a16="http://schemas.microsoft.com/office/drawing/2014/main" id="{67B4474D-7475-4427-831C-A058AA094609}"/>
            </a:ext>
          </a:extLst>
        </xdr:cNvPr>
        <xdr:cNvGrpSpPr/>
      </xdr:nvGrpSpPr>
      <xdr:grpSpPr>
        <a:xfrm>
          <a:off x="1647825" y="68580000"/>
          <a:ext cx="393887" cy="117100"/>
          <a:chOff x="1029260" y="3065369"/>
          <a:chExt cx="393887" cy="144555"/>
        </a:xfrm>
      </xdr:grpSpPr>
      <xdr:cxnSp macro="">
        <xdr:nvCxnSpPr>
          <xdr:cNvPr id="22" name="直線コネクタ 21">
            <a:extLst>
              <a:ext uri="{FF2B5EF4-FFF2-40B4-BE49-F238E27FC236}">
                <a16:creationId xmlns:a16="http://schemas.microsoft.com/office/drawing/2014/main" id="{A44628D0-0123-9046-B6F1-B1A6B260E2AD}"/>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E8F395D6-AF4A-B8DA-5006-D0FC9C5B06DF}"/>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418</xdr:row>
      <xdr:rowOff>9525</xdr:rowOff>
    </xdr:from>
    <xdr:ext cx="393887" cy="117100"/>
    <xdr:grpSp>
      <xdr:nvGrpSpPr>
        <xdr:cNvPr id="25" name="グループ化 24">
          <a:extLst>
            <a:ext uri="{FF2B5EF4-FFF2-40B4-BE49-F238E27FC236}">
              <a16:creationId xmlns:a16="http://schemas.microsoft.com/office/drawing/2014/main" id="{1DC09D09-162A-4D57-8322-624D01143621}"/>
            </a:ext>
          </a:extLst>
        </xdr:cNvPr>
        <xdr:cNvGrpSpPr/>
      </xdr:nvGrpSpPr>
      <xdr:grpSpPr>
        <a:xfrm>
          <a:off x="1647825" y="96278700"/>
          <a:ext cx="393887" cy="117100"/>
          <a:chOff x="1029260" y="3065369"/>
          <a:chExt cx="393887" cy="144555"/>
        </a:xfrm>
      </xdr:grpSpPr>
      <xdr:cxnSp macro="">
        <xdr:nvCxnSpPr>
          <xdr:cNvPr id="26" name="直線コネクタ 25">
            <a:extLst>
              <a:ext uri="{FF2B5EF4-FFF2-40B4-BE49-F238E27FC236}">
                <a16:creationId xmlns:a16="http://schemas.microsoft.com/office/drawing/2014/main" id="{D9EDA2E1-6544-D2EE-78F2-3356DD07605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D45E61A4-DEC6-0AB9-936C-79711AD7ADCF}"/>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9</xdr:col>
      <xdr:colOff>209550</xdr:colOff>
      <xdr:row>255</xdr:row>
      <xdr:rowOff>126625</xdr:rowOff>
    </xdr:from>
    <xdr:ext cx="393887" cy="0"/>
    <xdr:cxnSp macro="">
      <xdr:nvCxnSpPr>
        <xdr:cNvPr id="30" name="直線矢印コネクタ 29">
          <a:extLst>
            <a:ext uri="{FF2B5EF4-FFF2-40B4-BE49-F238E27FC236}">
              <a16:creationId xmlns:a16="http://schemas.microsoft.com/office/drawing/2014/main" id="{42A744FD-C475-B3F6-F093-44595A185AB1}"/>
            </a:ext>
          </a:extLst>
        </xdr:cNvPr>
        <xdr:cNvCxnSpPr/>
      </xdr:nvCxnSpPr>
      <xdr:spPr>
        <a:xfrm>
          <a:off x="3228975" y="16395325"/>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8</xdr:col>
      <xdr:colOff>76201</xdr:colOff>
      <xdr:row>254</xdr:row>
      <xdr:rowOff>57150</xdr:rowOff>
    </xdr:from>
    <xdr:to>
      <xdr:col>9</xdr:col>
      <xdr:colOff>28576</xdr:colOff>
      <xdr:row>256</xdr:row>
      <xdr:rowOff>190500</xdr:rowOff>
    </xdr:to>
    <xdr:sp macro="" textlink="">
      <xdr:nvSpPr>
        <xdr:cNvPr id="8" name="右中かっこ 7">
          <a:extLst>
            <a:ext uri="{FF2B5EF4-FFF2-40B4-BE49-F238E27FC236}">
              <a16:creationId xmlns:a16="http://schemas.microsoft.com/office/drawing/2014/main" id="{A92C9562-516A-218A-7E01-B866B8AFD180}"/>
            </a:ext>
          </a:extLst>
        </xdr:cNvPr>
        <xdr:cNvSpPr/>
      </xdr:nvSpPr>
      <xdr:spPr>
        <a:xfrm>
          <a:off x="2857501" y="16087725"/>
          <a:ext cx="190500" cy="609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57150</xdr:colOff>
      <xdr:row>257</xdr:row>
      <xdr:rowOff>19050</xdr:rowOff>
    </xdr:from>
    <xdr:to>
      <xdr:col>9</xdr:col>
      <xdr:colOff>47625</xdr:colOff>
      <xdr:row>258</xdr:row>
      <xdr:rowOff>200025</xdr:rowOff>
    </xdr:to>
    <xdr:sp macro="" textlink="">
      <xdr:nvSpPr>
        <xdr:cNvPr id="31" name="右中かっこ 30">
          <a:extLst>
            <a:ext uri="{FF2B5EF4-FFF2-40B4-BE49-F238E27FC236}">
              <a16:creationId xmlns:a16="http://schemas.microsoft.com/office/drawing/2014/main" id="{68D9EC66-DCA1-3576-8A6E-64C09E6FF5CE}"/>
            </a:ext>
          </a:extLst>
        </xdr:cNvPr>
        <xdr:cNvSpPr/>
      </xdr:nvSpPr>
      <xdr:spPr>
        <a:xfrm>
          <a:off x="2838450" y="16764000"/>
          <a:ext cx="228600" cy="4191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142875</xdr:colOff>
      <xdr:row>258</xdr:row>
      <xdr:rowOff>2800</xdr:rowOff>
    </xdr:from>
    <xdr:ext cx="393887" cy="0"/>
    <xdr:cxnSp macro="">
      <xdr:nvCxnSpPr>
        <xdr:cNvPr id="32" name="直線矢印コネクタ 31">
          <a:extLst>
            <a:ext uri="{FF2B5EF4-FFF2-40B4-BE49-F238E27FC236}">
              <a16:creationId xmlns:a16="http://schemas.microsoft.com/office/drawing/2014/main" id="{E047953E-D36B-C389-FBB2-D1AC154BA394}"/>
            </a:ext>
          </a:extLst>
        </xdr:cNvPr>
        <xdr:cNvCxnSpPr/>
      </xdr:nvCxnSpPr>
      <xdr:spPr>
        <a:xfrm>
          <a:off x="3162300" y="16985875"/>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xdr:col>
      <xdr:colOff>123825</xdr:colOff>
      <xdr:row>393</xdr:row>
      <xdr:rowOff>126625</xdr:rowOff>
    </xdr:from>
    <xdr:ext cx="393887" cy="0"/>
    <xdr:cxnSp macro="">
      <xdr:nvCxnSpPr>
        <xdr:cNvPr id="33" name="直線矢印コネクタ 32">
          <a:extLst>
            <a:ext uri="{FF2B5EF4-FFF2-40B4-BE49-F238E27FC236}">
              <a16:creationId xmlns:a16="http://schemas.microsoft.com/office/drawing/2014/main" id="{599FCBDF-5BF3-43E0-975D-CF08A2277183}"/>
            </a:ext>
          </a:extLst>
        </xdr:cNvPr>
        <xdr:cNvCxnSpPr/>
      </xdr:nvCxnSpPr>
      <xdr:spPr>
        <a:xfrm>
          <a:off x="2171700" y="48094525"/>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xdr:col>
      <xdr:colOff>66675</xdr:colOff>
      <xdr:row>350</xdr:row>
      <xdr:rowOff>2800</xdr:rowOff>
    </xdr:from>
    <xdr:ext cx="393887" cy="0"/>
    <xdr:cxnSp macro="">
      <xdr:nvCxnSpPr>
        <xdr:cNvPr id="35" name="直線矢印コネクタ 34">
          <a:extLst>
            <a:ext uri="{FF2B5EF4-FFF2-40B4-BE49-F238E27FC236}">
              <a16:creationId xmlns:a16="http://schemas.microsoft.com/office/drawing/2014/main" id="{92A3EA37-FD8A-471D-B404-17AF85285108}"/>
            </a:ext>
          </a:extLst>
        </xdr:cNvPr>
        <xdr:cNvCxnSpPr/>
      </xdr:nvCxnSpPr>
      <xdr:spPr>
        <a:xfrm>
          <a:off x="5029200" y="37397950"/>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12</xdr:col>
      <xdr:colOff>76201</xdr:colOff>
      <xdr:row>349</xdr:row>
      <xdr:rowOff>57150</xdr:rowOff>
    </xdr:from>
    <xdr:to>
      <xdr:col>13</xdr:col>
      <xdr:colOff>28575</xdr:colOff>
      <xdr:row>350</xdr:row>
      <xdr:rowOff>171450</xdr:rowOff>
    </xdr:to>
    <xdr:sp macro="" textlink="">
      <xdr:nvSpPr>
        <xdr:cNvPr id="36" name="右中かっこ 35">
          <a:extLst>
            <a:ext uri="{FF2B5EF4-FFF2-40B4-BE49-F238E27FC236}">
              <a16:creationId xmlns:a16="http://schemas.microsoft.com/office/drawing/2014/main" id="{E8E8D858-8DCD-43C2-9BAA-F9ED7C6A489E}"/>
            </a:ext>
          </a:extLst>
        </xdr:cNvPr>
        <xdr:cNvSpPr/>
      </xdr:nvSpPr>
      <xdr:spPr>
        <a:xfrm>
          <a:off x="4800601" y="37214175"/>
          <a:ext cx="190499"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66675</xdr:colOff>
      <xdr:row>364</xdr:row>
      <xdr:rowOff>2800</xdr:rowOff>
    </xdr:from>
    <xdr:ext cx="393887" cy="0"/>
    <xdr:cxnSp macro="">
      <xdr:nvCxnSpPr>
        <xdr:cNvPr id="37" name="直線矢印コネクタ 36">
          <a:extLst>
            <a:ext uri="{FF2B5EF4-FFF2-40B4-BE49-F238E27FC236}">
              <a16:creationId xmlns:a16="http://schemas.microsoft.com/office/drawing/2014/main" id="{87065E2A-99F2-4065-B537-FC3B5F7166E1}"/>
            </a:ext>
          </a:extLst>
        </xdr:cNvPr>
        <xdr:cNvCxnSpPr/>
      </xdr:nvCxnSpPr>
      <xdr:spPr>
        <a:xfrm>
          <a:off x="5029200" y="37397950"/>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12</xdr:col>
      <xdr:colOff>76201</xdr:colOff>
      <xdr:row>363</xdr:row>
      <xdr:rowOff>57150</xdr:rowOff>
    </xdr:from>
    <xdr:to>
      <xdr:col>13</xdr:col>
      <xdr:colOff>28575</xdr:colOff>
      <xdr:row>364</xdr:row>
      <xdr:rowOff>171450</xdr:rowOff>
    </xdr:to>
    <xdr:sp macro="" textlink="">
      <xdr:nvSpPr>
        <xdr:cNvPr id="38" name="右中かっこ 37">
          <a:extLst>
            <a:ext uri="{FF2B5EF4-FFF2-40B4-BE49-F238E27FC236}">
              <a16:creationId xmlns:a16="http://schemas.microsoft.com/office/drawing/2014/main" id="{68E6974C-ED46-4291-A17A-ECCCA782BC32}"/>
            </a:ext>
          </a:extLst>
        </xdr:cNvPr>
        <xdr:cNvSpPr/>
      </xdr:nvSpPr>
      <xdr:spPr>
        <a:xfrm>
          <a:off x="4800601" y="37214175"/>
          <a:ext cx="190499"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9525</xdr:colOff>
      <xdr:row>0</xdr:row>
      <xdr:rowOff>161925</xdr:rowOff>
    </xdr:from>
    <xdr:to>
      <xdr:col>23</xdr:col>
      <xdr:colOff>550545</xdr:colOff>
      <xdr:row>0</xdr:row>
      <xdr:rowOff>1171574</xdr:rowOff>
    </xdr:to>
    <xdr:sp macro="" textlink="">
      <xdr:nvSpPr>
        <xdr:cNvPr id="10" name="正方形/長方形 9">
          <a:extLst>
            <a:ext uri="{FF2B5EF4-FFF2-40B4-BE49-F238E27FC236}">
              <a16:creationId xmlns:a16="http://schemas.microsoft.com/office/drawing/2014/main" id="{20747543-D937-4D70-A0F1-93337F947FD6}"/>
            </a:ext>
          </a:extLst>
        </xdr:cNvPr>
        <xdr:cNvSpPr/>
      </xdr:nvSpPr>
      <xdr:spPr>
        <a:xfrm>
          <a:off x="3028950" y="161925"/>
          <a:ext cx="7341870" cy="1009649"/>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9</xdr:col>
      <xdr:colOff>66675</xdr:colOff>
      <xdr:row>0</xdr:row>
      <xdr:rowOff>266700</xdr:rowOff>
    </xdr:from>
    <xdr:to>
      <xdr:col>9</xdr:col>
      <xdr:colOff>269329</xdr:colOff>
      <xdr:row>0</xdr:row>
      <xdr:rowOff>493346</xdr:rowOff>
    </xdr:to>
    <xdr:sp macro="" textlink="">
      <xdr:nvSpPr>
        <xdr:cNvPr id="14" name="正方形/長方形 13">
          <a:extLst>
            <a:ext uri="{FF2B5EF4-FFF2-40B4-BE49-F238E27FC236}">
              <a16:creationId xmlns:a16="http://schemas.microsoft.com/office/drawing/2014/main" id="{D329E326-AAD8-472E-9C51-35F3B03D2181}"/>
            </a:ext>
          </a:extLst>
        </xdr:cNvPr>
        <xdr:cNvSpPr/>
      </xdr:nvSpPr>
      <xdr:spPr>
        <a:xfrm>
          <a:off x="3086100" y="266700"/>
          <a:ext cx="202654" cy="226646"/>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0</xdr:row>
      <xdr:rowOff>547308</xdr:rowOff>
    </xdr:from>
    <xdr:to>
      <xdr:col>9</xdr:col>
      <xdr:colOff>269329</xdr:colOff>
      <xdr:row>0</xdr:row>
      <xdr:rowOff>773954</xdr:rowOff>
    </xdr:to>
    <xdr:sp macro="" textlink="">
      <xdr:nvSpPr>
        <xdr:cNvPr id="24" name="正方形/長方形 23">
          <a:extLst>
            <a:ext uri="{FF2B5EF4-FFF2-40B4-BE49-F238E27FC236}">
              <a16:creationId xmlns:a16="http://schemas.microsoft.com/office/drawing/2014/main" id="{F3B4195B-E5C8-4355-95F4-ECB8F2F1763A}"/>
            </a:ext>
          </a:extLst>
        </xdr:cNvPr>
        <xdr:cNvSpPr/>
      </xdr:nvSpPr>
      <xdr:spPr>
        <a:xfrm>
          <a:off x="3086100" y="547308"/>
          <a:ext cx="202654" cy="226646"/>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0</xdr:row>
      <xdr:rowOff>817124</xdr:rowOff>
    </xdr:from>
    <xdr:to>
      <xdr:col>9</xdr:col>
      <xdr:colOff>269329</xdr:colOff>
      <xdr:row>0</xdr:row>
      <xdr:rowOff>1043770</xdr:rowOff>
    </xdr:to>
    <xdr:sp macro="" textlink="">
      <xdr:nvSpPr>
        <xdr:cNvPr id="28" name="正方形/長方形 27">
          <a:extLst>
            <a:ext uri="{FF2B5EF4-FFF2-40B4-BE49-F238E27FC236}">
              <a16:creationId xmlns:a16="http://schemas.microsoft.com/office/drawing/2014/main" id="{96199C0E-84EA-43F0-B548-D26D4DC994D8}"/>
            </a:ext>
          </a:extLst>
        </xdr:cNvPr>
        <xdr:cNvSpPr/>
      </xdr:nvSpPr>
      <xdr:spPr>
        <a:xfrm>
          <a:off x="3086100" y="817124"/>
          <a:ext cx="202654" cy="226646"/>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23</xdr:row>
      <xdr:rowOff>0</xdr:rowOff>
    </xdr:from>
    <xdr:to>
      <xdr:col>9</xdr:col>
      <xdr:colOff>228599</xdr:colOff>
      <xdr:row>26</xdr:row>
      <xdr:rowOff>76200</xdr:rowOff>
    </xdr:to>
    <xdr:sp macro="" textlink="">
      <xdr:nvSpPr>
        <xdr:cNvPr id="2" name="正方形/長方形 1">
          <a:extLst>
            <a:ext uri="{FF2B5EF4-FFF2-40B4-BE49-F238E27FC236}">
              <a16:creationId xmlns:a16="http://schemas.microsoft.com/office/drawing/2014/main" id="{53D9A170-3B67-4A2D-98C8-B2EC102480B6}"/>
            </a:ext>
          </a:extLst>
        </xdr:cNvPr>
        <xdr:cNvSpPr/>
      </xdr:nvSpPr>
      <xdr:spPr>
        <a:xfrm>
          <a:off x="1638299" y="7029450"/>
          <a:ext cx="1609725" cy="7524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30</xdr:row>
      <xdr:rowOff>19050</xdr:rowOff>
    </xdr:from>
    <xdr:to>
      <xdr:col>9</xdr:col>
      <xdr:colOff>219075</xdr:colOff>
      <xdr:row>39</xdr:row>
      <xdr:rowOff>76200</xdr:rowOff>
    </xdr:to>
    <xdr:sp macro="" textlink="">
      <xdr:nvSpPr>
        <xdr:cNvPr id="3" name="正方形/長方形 2">
          <a:extLst>
            <a:ext uri="{FF2B5EF4-FFF2-40B4-BE49-F238E27FC236}">
              <a16:creationId xmlns:a16="http://schemas.microsoft.com/office/drawing/2014/main" id="{EDFBCE60-07DC-4B0B-B591-FB531D79E0F2}"/>
            </a:ext>
          </a:extLst>
        </xdr:cNvPr>
        <xdr:cNvSpPr/>
      </xdr:nvSpPr>
      <xdr:spPr>
        <a:xfrm>
          <a:off x="1638300" y="8496300"/>
          <a:ext cx="1600200" cy="22002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42</xdr:row>
      <xdr:rowOff>9526</xdr:rowOff>
    </xdr:from>
    <xdr:to>
      <xdr:col>9</xdr:col>
      <xdr:colOff>228600</xdr:colOff>
      <xdr:row>50</xdr:row>
      <xdr:rowOff>47626</xdr:rowOff>
    </xdr:to>
    <xdr:sp macro="" textlink="">
      <xdr:nvSpPr>
        <xdr:cNvPr id="4" name="正方形/長方形 3">
          <a:extLst>
            <a:ext uri="{FF2B5EF4-FFF2-40B4-BE49-F238E27FC236}">
              <a16:creationId xmlns:a16="http://schemas.microsoft.com/office/drawing/2014/main" id="{77078C33-82E9-47C6-B110-F82A8988247A}"/>
            </a:ext>
          </a:extLst>
        </xdr:cNvPr>
        <xdr:cNvSpPr/>
      </xdr:nvSpPr>
      <xdr:spPr>
        <a:xfrm>
          <a:off x="1647825" y="11201401"/>
          <a:ext cx="1600200" cy="194310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60</xdr:row>
      <xdr:rowOff>9525</xdr:rowOff>
    </xdr:from>
    <xdr:to>
      <xdr:col>9</xdr:col>
      <xdr:colOff>228600</xdr:colOff>
      <xdr:row>64</xdr:row>
      <xdr:rowOff>66675</xdr:rowOff>
    </xdr:to>
    <xdr:sp macro="" textlink="">
      <xdr:nvSpPr>
        <xdr:cNvPr id="5" name="正方形/長方形 4">
          <a:extLst>
            <a:ext uri="{FF2B5EF4-FFF2-40B4-BE49-F238E27FC236}">
              <a16:creationId xmlns:a16="http://schemas.microsoft.com/office/drawing/2014/main" id="{A70617CD-D3D6-4F34-A1C8-E8B90BBBDB36}"/>
            </a:ext>
          </a:extLst>
        </xdr:cNvPr>
        <xdr:cNvSpPr/>
      </xdr:nvSpPr>
      <xdr:spPr>
        <a:xfrm>
          <a:off x="1638300" y="15154275"/>
          <a:ext cx="1609725" cy="10096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69</xdr:row>
      <xdr:rowOff>0</xdr:rowOff>
    </xdr:from>
    <xdr:to>
      <xdr:col>9</xdr:col>
      <xdr:colOff>228599</xdr:colOff>
      <xdr:row>72</xdr:row>
      <xdr:rowOff>76200</xdr:rowOff>
    </xdr:to>
    <xdr:sp macro="" textlink="">
      <xdr:nvSpPr>
        <xdr:cNvPr id="40" name="正方形/長方形 39">
          <a:extLst>
            <a:ext uri="{FF2B5EF4-FFF2-40B4-BE49-F238E27FC236}">
              <a16:creationId xmlns:a16="http://schemas.microsoft.com/office/drawing/2014/main" id="{91CBF755-8980-44F7-BE0C-0408315A01E3}"/>
            </a:ext>
          </a:extLst>
        </xdr:cNvPr>
        <xdr:cNvSpPr/>
      </xdr:nvSpPr>
      <xdr:spPr>
        <a:xfrm>
          <a:off x="1638299" y="7029450"/>
          <a:ext cx="1609725" cy="7524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76</xdr:row>
      <xdr:rowOff>19050</xdr:rowOff>
    </xdr:from>
    <xdr:to>
      <xdr:col>9</xdr:col>
      <xdr:colOff>219075</xdr:colOff>
      <xdr:row>85</xdr:row>
      <xdr:rowOff>76200</xdr:rowOff>
    </xdr:to>
    <xdr:sp macro="" textlink="">
      <xdr:nvSpPr>
        <xdr:cNvPr id="41" name="正方形/長方形 40">
          <a:extLst>
            <a:ext uri="{FF2B5EF4-FFF2-40B4-BE49-F238E27FC236}">
              <a16:creationId xmlns:a16="http://schemas.microsoft.com/office/drawing/2014/main" id="{39BDBE5B-D30A-4361-929D-D7E89DA0B530}"/>
            </a:ext>
          </a:extLst>
        </xdr:cNvPr>
        <xdr:cNvSpPr/>
      </xdr:nvSpPr>
      <xdr:spPr>
        <a:xfrm>
          <a:off x="1638300" y="8496300"/>
          <a:ext cx="1600200" cy="22002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88</xdr:row>
      <xdr:rowOff>9526</xdr:rowOff>
    </xdr:from>
    <xdr:to>
      <xdr:col>9</xdr:col>
      <xdr:colOff>228600</xdr:colOff>
      <xdr:row>96</xdr:row>
      <xdr:rowOff>47626</xdr:rowOff>
    </xdr:to>
    <xdr:sp macro="" textlink="">
      <xdr:nvSpPr>
        <xdr:cNvPr id="42" name="正方形/長方形 41">
          <a:extLst>
            <a:ext uri="{FF2B5EF4-FFF2-40B4-BE49-F238E27FC236}">
              <a16:creationId xmlns:a16="http://schemas.microsoft.com/office/drawing/2014/main" id="{ED65C0D3-A4DF-4FBC-8AD1-ED13A92F481B}"/>
            </a:ext>
          </a:extLst>
        </xdr:cNvPr>
        <xdr:cNvSpPr/>
      </xdr:nvSpPr>
      <xdr:spPr>
        <a:xfrm>
          <a:off x="1647825" y="11201401"/>
          <a:ext cx="1600200" cy="194310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106</xdr:row>
      <xdr:rowOff>9525</xdr:rowOff>
    </xdr:from>
    <xdr:to>
      <xdr:col>9</xdr:col>
      <xdr:colOff>228600</xdr:colOff>
      <xdr:row>110</xdr:row>
      <xdr:rowOff>66675</xdr:rowOff>
    </xdr:to>
    <xdr:sp macro="" textlink="">
      <xdr:nvSpPr>
        <xdr:cNvPr id="43" name="正方形/長方形 42">
          <a:extLst>
            <a:ext uri="{FF2B5EF4-FFF2-40B4-BE49-F238E27FC236}">
              <a16:creationId xmlns:a16="http://schemas.microsoft.com/office/drawing/2014/main" id="{8BBF3561-1A63-4A2A-A621-D3B3FEEFC76D}"/>
            </a:ext>
          </a:extLst>
        </xdr:cNvPr>
        <xdr:cNvSpPr/>
      </xdr:nvSpPr>
      <xdr:spPr>
        <a:xfrm>
          <a:off x="1638300" y="15154275"/>
          <a:ext cx="1609725" cy="10096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115</xdr:row>
      <xdr:rowOff>0</xdr:rowOff>
    </xdr:from>
    <xdr:to>
      <xdr:col>9</xdr:col>
      <xdr:colOff>228599</xdr:colOff>
      <xdr:row>118</xdr:row>
      <xdr:rowOff>76200</xdr:rowOff>
    </xdr:to>
    <xdr:sp macro="" textlink="">
      <xdr:nvSpPr>
        <xdr:cNvPr id="44" name="正方形/長方形 43">
          <a:extLst>
            <a:ext uri="{FF2B5EF4-FFF2-40B4-BE49-F238E27FC236}">
              <a16:creationId xmlns:a16="http://schemas.microsoft.com/office/drawing/2014/main" id="{018D65CE-D115-48F7-8239-123E4DAA3EDD}"/>
            </a:ext>
          </a:extLst>
        </xdr:cNvPr>
        <xdr:cNvSpPr/>
      </xdr:nvSpPr>
      <xdr:spPr>
        <a:xfrm>
          <a:off x="1638299" y="7029450"/>
          <a:ext cx="1609725" cy="7524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122</xdr:row>
      <xdr:rowOff>19050</xdr:rowOff>
    </xdr:from>
    <xdr:to>
      <xdr:col>9</xdr:col>
      <xdr:colOff>219075</xdr:colOff>
      <xdr:row>131</xdr:row>
      <xdr:rowOff>76200</xdr:rowOff>
    </xdr:to>
    <xdr:sp macro="" textlink="">
      <xdr:nvSpPr>
        <xdr:cNvPr id="45" name="正方形/長方形 44">
          <a:extLst>
            <a:ext uri="{FF2B5EF4-FFF2-40B4-BE49-F238E27FC236}">
              <a16:creationId xmlns:a16="http://schemas.microsoft.com/office/drawing/2014/main" id="{E01DDD12-EFEF-46FF-AFBF-26C0108FCDD4}"/>
            </a:ext>
          </a:extLst>
        </xdr:cNvPr>
        <xdr:cNvSpPr/>
      </xdr:nvSpPr>
      <xdr:spPr>
        <a:xfrm>
          <a:off x="1638300" y="8496300"/>
          <a:ext cx="1600200" cy="22002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134</xdr:row>
      <xdr:rowOff>9526</xdr:rowOff>
    </xdr:from>
    <xdr:to>
      <xdr:col>9</xdr:col>
      <xdr:colOff>228600</xdr:colOff>
      <xdr:row>142</xdr:row>
      <xdr:rowOff>47626</xdr:rowOff>
    </xdr:to>
    <xdr:sp macro="" textlink="">
      <xdr:nvSpPr>
        <xdr:cNvPr id="46" name="正方形/長方形 45">
          <a:extLst>
            <a:ext uri="{FF2B5EF4-FFF2-40B4-BE49-F238E27FC236}">
              <a16:creationId xmlns:a16="http://schemas.microsoft.com/office/drawing/2014/main" id="{D2B658CE-1EAD-4341-B594-FB135B15349F}"/>
            </a:ext>
          </a:extLst>
        </xdr:cNvPr>
        <xdr:cNvSpPr/>
      </xdr:nvSpPr>
      <xdr:spPr>
        <a:xfrm>
          <a:off x="1647825" y="11201401"/>
          <a:ext cx="1600200" cy="194310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152</xdr:row>
      <xdr:rowOff>9525</xdr:rowOff>
    </xdr:from>
    <xdr:to>
      <xdr:col>9</xdr:col>
      <xdr:colOff>228600</xdr:colOff>
      <xdr:row>156</xdr:row>
      <xdr:rowOff>66675</xdr:rowOff>
    </xdr:to>
    <xdr:sp macro="" textlink="">
      <xdr:nvSpPr>
        <xdr:cNvPr id="47" name="正方形/長方形 46">
          <a:extLst>
            <a:ext uri="{FF2B5EF4-FFF2-40B4-BE49-F238E27FC236}">
              <a16:creationId xmlns:a16="http://schemas.microsoft.com/office/drawing/2014/main" id="{68C073CC-C175-4D14-84B9-766DD5E19410}"/>
            </a:ext>
          </a:extLst>
        </xdr:cNvPr>
        <xdr:cNvSpPr/>
      </xdr:nvSpPr>
      <xdr:spPr>
        <a:xfrm>
          <a:off x="1638300" y="15154275"/>
          <a:ext cx="1609725" cy="10096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161</xdr:row>
      <xdr:rowOff>0</xdr:rowOff>
    </xdr:from>
    <xdr:to>
      <xdr:col>9</xdr:col>
      <xdr:colOff>228599</xdr:colOff>
      <xdr:row>164</xdr:row>
      <xdr:rowOff>76200</xdr:rowOff>
    </xdr:to>
    <xdr:sp macro="" textlink="">
      <xdr:nvSpPr>
        <xdr:cNvPr id="48" name="正方形/長方形 47">
          <a:extLst>
            <a:ext uri="{FF2B5EF4-FFF2-40B4-BE49-F238E27FC236}">
              <a16:creationId xmlns:a16="http://schemas.microsoft.com/office/drawing/2014/main" id="{349BC396-38FE-4E0B-905F-989BE67151F6}"/>
            </a:ext>
          </a:extLst>
        </xdr:cNvPr>
        <xdr:cNvSpPr/>
      </xdr:nvSpPr>
      <xdr:spPr>
        <a:xfrm>
          <a:off x="1638299" y="7029450"/>
          <a:ext cx="1609725" cy="7524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168</xdr:row>
      <xdr:rowOff>19050</xdr:rowOff>
    </xdr:from>
    <xdr:to>
      <xdr:col>9</xdr:col>
      <xdr:colOff>219075</xdr:colOff>
      <xdr:row>177</xdr:row>
      <xdr:rowOff>76200</xdr:rowOff>
    </xdr:to>
    <xdr:sp macro="" textlink="">
      <xdr:nvSpPr>
        <xdr:cNvPr id="49" name="正方形/長方形 48">
          <a:extLst>
            <a:ext uri="{FF2B5EF4-FFF2-40B4-BE49-F238E27FC236}">
              <a16:creationId xmlns:a16="http://schemas.microsoft.com/office/drawing/2014/main" id="{76FD8C8B-AA61-4CF1-A951-C356E3EA746E}"/>
            </a:ext>
          </a:extLst>
        </xdr:cNvPr>
        <xdr:cNvSpPr/>
      </xdr:nvSpPr>
      <xdr:spPr>
        <a:xfrm>
          <a:off x="1638300" y="8496300"/>
          <a:ext cx="1600200" cy="22002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180</xdr:row>
      <xdr:rowOff>9526</xdr:rowOff>
    </xdr:from>
    <xdr:to>
      <xdr:col>9</xdr:col>
      <xdr:colOff>228600</xdr:colOff>
      <xdr:row>188</xdr:row>
      <xdr:rowOff>47626</xdr:rowOff>
    </xdr:to>
    <xdr:sp macro="" textlink="">
      <xdr:nvSpPr>
        <xdr:cNvPr id="50" name="正方形/長方形 49">
          <a:extLst>
            <a:ext uri="{FF2B5EF4-FFF2-40B4-BE49-F238E27FC236}">
              <a16:creationId xmlns:a16="http://schemas.microsoft.com/office/drawing/2014/main" id="{0A2012E1-F046-4481-A3E0-80654B0AA1BA}"/>
            </a:ext>
          </a:extLst>
        </xdr:cNvPr>
        <xdr:cNvSpPr/>
      </xdr:nvSpPr>
      <xdr:spPr>
        <a:xfrm>
          <a:off x="1647825" y="11201401"/>
          <a:ext cx="1600200" cy="194310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198</xdr:row>
      <xdr:rowOff>9525</xdr:rowOff>
    </xdr:from>
    <xdr:to>
      <xdr:col>9</xdr:col>
      <xdr:colOff>228600</xdr:colOff>
      <xdr:row>202</xdr:row>
      <xdr:rowOff>66675</xdr:rowOff>
    </xdr:to>
    <xdr:sp macro="" textlink="">
      <xdr:nvSpPr>
        <xdr:cNvPr id="51" name="正方形/長方形 50">
          <a:extLst>
            <a:ext uri="{FF2B5EF4-FFF2-40B4-BE49-F238E27FC236}">
              <a16:creationId xmlns:a16="http://schemas.microsoft.com/office/drawing/2014/main" id="{78AF1D20-B660-478A-B365-EAE4CE040AB3}"/>
            </a:ext>
          </a:extLst>
        </xdr:cNvPr>
        <xdr:cNvSpPr/>
      </xdr:nvSpPr>
      <xdr:spPr>
        <a:xfrm>
          <a:off x="1638300" y="15154275"/>
          <a:ext cx="1609725" cy="10096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207</xdr:row>
      <xdr:rowOff>0</xdr:rowOff>
    </xdr:from>
    <xdr:to>
      <xdr:col>9</xdr:col>
      <xdr:colOff>228599</xdr:colOff>
      <xdr:row>210</xdr:row>
      <xdr:rowOff>76200</xdr:rowOff>
    </xdr:to>
    <xdr:sp macro="" textlink="">
      <xdr:nvSpPr>
        <xdr:cNvPr id="6" name="正方形/長方形 5">
          <a:extLst>
            <a:ext uri="{FF2B5EF4-FFF2-40B4-BE49-F238E27FC236}">
              <a16:creationId xmlns:a16="http://schemas.microsoft.com/office/drawing/2014/main" id="{CD9588E5-CEA1-498E-868A-E6AC4AAE4330}"/>
            </a:ext>
          </a:extLst>
        </xdr:cNvPr>
        <xdr:cNvSpPr/>
      </xdr:nvSpPr>
      <xdr:spPr>
        <a:xfrm>
          <a:off x="1638299" y="37318950"/>
          <a:ext cx="1609725" cy="7524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214</xdr:row>
      <xdr:rowOff>19050</xdr:rowOff>
    </xdr:from>
    <xdr:to>
      <xdr:col>9</xdr:col>
      <xdr:colOff>219075</xdr:colOff>
      <xdr:row>223</xdr:row>
      <xdr:rowOff>76200</xdr:rowOff>
    </xdr:to>
    <xdr:sp macro="" textlink="">
      <xdr:nvSpPr>
        <xdr:cNvPr id="7" name="正方形/長方形 6">
          <a:extLst>
            <a:ext uri="{FF2B5EF4-FFF2-40B4-BE49-F238E27FC236}">
              <a16:creationId xmlns:a16="http://schemas.microsoft.com/office/drawing/2014/main" id="{4E9C5BE2-8359-4FF1-9A67-340E4755E2E4}"/>
            </a:ext>
          </a:extLst>
        </xdr:cNvPr>
        <xdr:cNvSpPr/>
      </xdr:nvSpPr>
      <xdr:spPr>
        <a:xfrm>
          <a:off x="1638300" y="38785800"/>
          <a:ext cx="1600200" cy="2200275"/>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226</xdr:row>
      <xdr:rowOff>9526</xdr:rowOff>
    </xdr:from>
    <xdr:to>
      <xdr:col>9</xdr:col>
      <xdr:colOff>228600</xdr:colOff>
      <xdr:row>234</xdr:row>
      <xdr:rowOff>47626</xdr:rowOff>
    </xdr:to>
    <xdr:sp macro="" textlink="">
      <xdr:nvSpPr>
        <xdr:cNvPr id="9" name="正方形/長方形 8">
          <a:extLst>
            <a:ext uri="{FF2B5EF4-FFF2-40B4-BE49-F238E27FC236}">
              <a16:creationId xmlns:a16="http://schemas.microsoft.com/office/drawing/2014/main" id="{AF12B51A-E3A4-490A-B9DD-D73065CC56AB}"/>
            </a:ext>
          </a:extLst>
        </xdr:cNvPr>
        <xdr:cNvSpPr/>
      </xdr:nvSpPr>
      <xdr:spPr>
        <a:xfrm>
          <a:off x="1647825" y="41490901"/>
          <a:ext cx="1600200" cy="194310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244</xdr:row>
      <xdr:rowOff>9525</xdr:rowOff>
    </xdr:from>
    <xdr:to>
      <xdr:col>9</xdr:col>
      <xdr:colOff>228600</xdr:colOff>
      <xdr:row>248</xdr:row>
      <xdr:rowOff>66675</xdr:rowOff>
    </xdr:to>
    <xdr:sp macro="" textlink="">
      <xdr:nvSpPr>
        <xdr:cNvPr id="15" name="正方形/長方形 14">
          <a:extLst>
            <a:ext uri="{FF2B5EF4-FFF2-40B4-BE49-F238E27FC236}">
              <a16:creationId xmlns:a16="http://schemas.microsoft.com/office/drawing/2014/main" id="{585594B9-5B3D-48F7-BDE5-0D4F861648AE}"/>
            </a:ext>
          </a:extLst>
        </xdr:cNvPr>
        <xdr:cNvSpPr/>
      </xdr:nvSpPr>
      <xdr:spPr>
        <a:xfrm>
          <a:off x="1638300" y="45443775"/>
          <a:ext cx="1609725" cy="10096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0</xdr:row>
      <xdr:rowOff>152400</xdr:rowOff>
    </xdr:from>
    <xdr:to>
      <xdr:col>23</xdr:col>
      <xdr:colOff>521970</xdr:colOff>
      <xdr:row>0</xdr:row>
      <xdr:rowOff>1162049</xdr:rowOff>
    </xdr:to>
    <xdr:grpSp>
      <xdr:nvGrpSpPr>
        <xdr:cNvPr id="2" name="グループ化 1">
          <a:extLst>
            <a:ext uri="{FF2B5EF4-FFF2-40B4-BE49-F238E27FC236}">
              <a16:creationId xmlns:a16="http://schemas.microsoft.com/office/drawing/2014/main" id="{C3B3531F-D5C7-4ECE-AD31-C061CA030141}"/>
            </a:ext>
          </a:extLst>
        </xdr:cNvPr>
        <xdr:cNvGrpSpPr/>
      </xdr:nvGrpSpPr>
      <xdr:grpSpPr>
        <a:xfrm>
          <a:off x="3000375" y="152400"/>
          <a:ext cx="7341870" cy="1009649"/>
          <a:chOff x="2857500" y="2493433"/>
          <a:chExt cx="7246620" cy="891061"/>
        </a:xfrm>
      </xdr:grpSpPr>
      <xdr:sp macro="" textlink="">
        <xdr:nvSpPr>
          <xdr:cNvPr id="3" name="正方形/長方形 2">
            <a:extLst>
              <a:ext uri="{FF2B5EF4-FFF2-40B4-BE49-F238E27FC236}">
                <a16:creationId xmlns:a16="http://schemas.microsoft.com/office/drawing/2014/main" id="{5F85ACE9-A5AF-9EE1-1C14-A665EF0EF59A}"/>
              </a:ext>
            </a:extLst>
          </xdr:cNvPr>
          <xdr:cNvSpPr/>
        </xdr:nvSpPr>
        <xdr:spPr>
          <a:xfrm>
            <a:off x="2857500" y="2493433"/>
            <a:ext cx="7246620" cy="891061"/>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sp macro="" textlink="">
        <xdr:nvSpPr>
          <xdr:cNvPr id="4" name="正方形/長方形 3">
            <a:extLst>
              <a:ext uri="{FF2B5EF4-FFF2-40B4-BE49-F238E27FC236}">
                <a16:creationId xmlns:a16="http://schemas.microsoft.com/office/drawing/2014/main" id="{0890D16E-AD30-D91F-9593-AA4AE05BFC2F}"/>
              </a:ext>
            </a:extLst>
          </xdr:cNvPr>
          <xdr:cNvSpPr/>
        </xdr:nvSpPr>
        <xdr:spPr>
          <a:xfrm>
            <a:off x="2933700" y="2609850"/>
            <a:ext cx="200025" cy="200025"/>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1381A635-D06D-7457-D29D-335196387E57}"/>
              </a:ext>
            </a:extLst>
          </xdr:cNvPr>
          <xdr:cNvSpPr/>
        </xdr:nvSpPr>
        <xdr:spPr>
          <a:xfrm>
            <a:off x="2933700" y="2857500"/>
            <a:ext cx="200025" cy="200025"/>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55313A3E-D380-6A90-7E5C-ED3A5D5A8692}"/>
              </a:ext>
            </a:extLst>
          </xdr:cNvPr>
          <xdr:cNvSpPr/>
        </xdr:nvSpPr>
        <xdr:spPr>
          <a:xfrm>
            <a:off x="2933700" y="3095625"/>
            <a:ext cx="200025" cy="20002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5</xdr:col>
      <xdr:colOff>104775</xdr:colOff>
      <xdr:row>14</xdr:row>
      <xdr:rowOff>0</xdr:rowOff>
    </xdr:from>
    <xdr:ext cx="393887" cy="117100"/>
    <xdr:grpSp>
      <xdr:nvGrpSpPr>
        <xdr:cNvPr id="8" name="グループ化 7">
          <a:extLst>
            <a:ext uri="{FF2B5EF4-FFF2-40B4-BE49-F238E27FC236}">
              <a16:creationId xmlns:a16="http://schemas.microsoft.com/office/drawing/2014/main" id="{87823CF3-7E48-45B4-B746-FDC477A26AD4}"/>
            </a:ext>
          </a:extLst>
        </xdr:cNvPr>
        <xdr:cNvGrpSpPr/>
      </xdr:nvGrpSpPr>
      <xdr:grpSpPr>
        <a:xfrm>
          <a:off x="1638300" y="4429125"/>
          <a:ext cx="393887" cy="117100"/>
          <a:chOff x="1029260" y="3065369"/>
          <a:chExt cx="393887" cy="144555"/>
        </a:xfrm>
      </xdr:grpSpPr>
      <xdr:cxnSp macro="">
        <xdr:nvCxnSpPr>
          <xdr:cNvPr id="9" name="直線コネクタ 8">
            <a:extLst>
              <a:ext uri="{FF2B5EF4-FFF2-40B4-BE49-F238E27FC236}">
                <a16:creationId xmlns:a16="http://schemas.microsoft.com/office/drawing/2014/main" id="{235C9437-E689-B9CD-6C4B-90A65D764E8D}"/>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31F5441-A487-D45E-745A-025ED7FAA61B}"/>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52</xdr:row>
      <xdr:rowOff>9525</xdr:rowOff>
    </xdr:from>
    <xdr:ext cx="393887" cy="117100"/>
    <xdr:grpSp>
      <xdr:nvGrpSpPr>
        <xdr:cNvPr id="17" name="グループ化 16">
          <a:extLst>
            <a:ext uri="{FF2B5EF4-FFF2-40B4-BE49-F238E27FC236}">
              <a16:creationId xmlns:a16="http://schemas.microsoft.com/office/drawing/2014/main" id="{95E86A95-BD6F-4F64-B3FC-E46A4698777B}"/>
            </a:ext>
          </a:extLst>
        </xdr:cNvPr>
        <xdr:cNvGrpSpPr/>
      </xdr:nvGrpSpPr>
      <xdr:grpSpPr>
        <a:xfrm>
          <a:off x="1647825" y="13992225"/>
          <a:ext cx="393887" cy="117100"/>
          <a:chOff x="1029260" y="3065369"/>
          <a:chExt cx="393887" cy="144555"/>
        </a:xfrm>
      </xdr:grpSpPr>
      <xdr:cxnSp macro="">
        <xdr:nvCxnSpPr>
          <xdr:cNvPr id="18" name="直線コネクタ 17">
            <a:extLst>
              <a:ext uri="{FF2B5EF4-FFF2-40B4-BE49-F238E27FC236}">
                <a16:creationId xmlns:a16="http://schemas.microsoft.com/office/drawing/2014/main" id="{582E097A-B47F-637A-3674-5F2757B6A7A3}"/>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FA31ECCF-5FBC-60E9-DDCD-893DF80B341E}"/>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11</xdr:col>
      <xdr:colOff>495300</xdr:colOff>
      <xdr:row>9</xdr:row>
      <xdr:rowOff>126625</xdr:rowOff>
    </xdr:from>
    <xdr:ext cx="393887" cy="0"/>
    <xdr:cxnSp macro="">
      <xdr:nvCxnSpPr>
        <xdr:cNvPr id="14" name="直線矢印コネクタ 13">
          <a:extLst>
            <a:ext uri="{FF2B5EF4-FFF2-40B4-BE49-F238E27FC236}">
              <a16:creationId xmlns:a16="http://schemas.microsoft.com/office/drawing/2014/main" id="{43692A8F-1696-4002-A2FC-D258F85F6B1B}"/>
            </a:ext>
          </a:extLst>
        </xdr:cNvPr>
        <xdr:cNvCxnSpPr/>
      </xdr:nvCxnSpPr>
      <xdr:spPr>
        <a:xfrm>
          <a:off x="4486275" y="3536575"/>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xdr:col>
      <xdr:colOff>485775</xdr:colOff>
      <xdr:row>10</xdr:row>
      <xdr:rowOff>164725</xdr:rowOff>
    </xdr:from>
    <xdr:ext cx="393887" cy="0"/>
    <xdr:cxnSp macro="">
      <xdr:nvCxnSpPr>
        <xdr:cNvPr id="16" name="直線矢印コネクタ 15">
          <a:extLst>
            <a:ext uri="{FF2B5EF4-FFF2-40B4-BE49-F238E27FC236}">
              <a16:creationId xmlns:a16="http://schemas.microsoft.com/office/drawing/2014/main" id="{DC8830FA-A105-C5FF-71F6-0FA7B22F2A6A}"/>
            </a:ext>
          </a:extLst>
        </xdr:cNvPr>
        <xdr:cNvCxnSpPr/>
      </xdr:nvCxnSpPr>
      <xdr:spPr>
        <a:xfrm>
          <a:off x="4476750" y="3812800"/>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123825</xdr:rowOff>
    </xdr:from>
    <xdr:to>
      <xdr:col>11</xdr:col>
      <xdr:colOff>313378</xdr:colOff>
      <xdr:row>48</xdr:row>
      <xdr:rowOff>103749</xdr:rowOff>
    </xdr:to>
    <xdr:pic>
      <xdr:nvPicPr>
        <xdr:cNvPr id="2" name="図 1">
          <a:extLst>
            <a:ext uri="{FF2B5EF4-FFF2-40B4-BE49-F238E27FC236}">
              <a16:creationId xmlns:a16="http://schemas.microsoft.com/office/drawing/2014/main" id="{5324784F-BE9A-B2F3-6671-A328838BA9FE}"/>
            </a:ext>
          </a:extLst>
        </xdr:cNvPr>
        <xdr:cNvPicPr>
          <a:picLocks noChangeAspect="1"/>
        </xdr:cNvPicPr>
      </xdr:nvPicPr>
      <xdr:blipFill>
        <a:blip xmlns:r="http://schemas.openxmlformats.org/officeDocument/2006/relationships" r:embed="rId1"/>
        <a:stretch>
          <a:fillRect/>
        </a:stretch>
      </xdr:blipFill>
      <xdr:spPr>
        <a:xfrm>
          <a:off x="285750" y="123825"/>
          <a:ext cx="7571428" cy="8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276225</xdr:colOff>
      <xdr:row>7</xdr:row>
      <xdr:rowOff>19050</xdr:rowOff>
    </xdr:from>
    <xdr:ext cx="393887" cy="117100"/>
    <xdr:grpSp>
      <xdr:nvGrpSpPr>
        <xdr:cNvPr id="2" name="グループ化 1">
          <a:extLst>
            <a:ext uri="{FF2B5EF4-FFF2-40B4-BE49-F238E27FC236}">
              <a16:creationId xmlns:a16="http://schemas.microsoft.com/office/drawing/2014/main" id="{BBDABEAA-4A62-464F-BD71-97041936BEF8}"/>
            </a:ext>
          </a:extLst>
        </xdr:cNvPr>
        <xdr:cNvGrpSpPr/>
      </xdr:nvGrpSpPr>
      <xdr:grpSpPr>
        <a:xfrm>
          <a:off x="11010900" y="1476375"/>
          <a:ext cx="393887" cy="117100"/>
          <a:chOff x="1029260" y="3065369"/>
          <a:chExt cx="393887" cy="144555"/>
        </a:xfrm>
      </xdr:grpSpPr>
      <xdr:cxnSp macro="">
        <xdr:nvCxnSpPr>
          <xdr:cNvPr id="3" name="直線コネクタ 2">
            <a:extLst>
              <a:ext uri="{FF2B5EF4-FFF2-40B4-BE49-F238E27FC236}">
                <a16:creationId xmlns:a16="http://schemas.microsoft.com/office/drawing/2014/main" id="{AD9C3F5D-E20F-4C05-AC58-4691ED687A8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7E4A8887-4434-43BA-AEC3-52CE3CA45362}"/>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21</xdr:col>
      <xdr:colOff>276225</xdr:colOff>
      <xdr:row>10</xdr:row>
      <xdr:rowOff>161924</xdr:rowOff>
    </xdr:from>
    <xdr:to>
      <xdr:col>22</xdr:col>
      <xdr:colOff>314325</xdr:colOff>
      <xdr:row>11</xdr:row>
      <xdr:rowOff>123824</xdr:rowOff>
    </xdr:to>
    <xdr:grpSp>
      <xdr:nvGrpSpPr>
        <xdr:cNvPr id="5" name="グループ化 4">
          <a:extLst>
            <a:ext uri="{FF2B5EF4-FFF2-40B4-BE49-F238E27FC236}">
              <a16:creationId xmlns:a16="http://schemas.microsoft.com/office/drawing/2014/main" id="{864BADF7-9695-48EB-AB9D-2DF635883F19}"/>
            </a:ext>
          </a:extLst>
        </xdr:cNvPr>
        <xdr:cNvGrpSpPr/>
      </xdr:nvGrpSpPr>
      <xdr:grpSpPr>
        <a:xfrm>
          <a:off x="11010900" y="2219324"/>
          <a:ext cx="723900" cy="161925"/>
          <a:chOff x="7181850" y="1590674"/>
          <a:chExt cx="723900" cy="133350"/>
        </a:xfrm>
      </xdr:grpSpPr>
      <xdr:cxnSp macro="">
        <xdr:nvCxnSpPr>
          <xdr:cNvPr id="6" name="直線コネクタ 5">
            <a:extLst>
              <a:ext uri="{FF2B5EF4-FFF2-40B4-BE49-F238E27FC236}">
                <a16:creationId xmlns:a16="http://schemas.microsoft.com/office/drawing/2014/main" id="{B237D60F-8645-432F-A203-22F37D9EE8D3}"/>
              </a:ext>
            </a:extLst>
          </xdr:cNvPr>
          <xdr:cNvCxnSpPr/>
        </xdr:nvCxnSpPr>
        <xdr:spPr>
          <a:xfrm>
            <a:off x="7181850" y="1590674"/>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EE11C374-E18D-4EB2-BF67-133AC991C922}"/>
              </a:ext>
            </a:extLst>
          </xdr:cNvPr>
          <xdr:cNvCxnSpPr/>
        </xdr:nvCxnSpPr>
        <xdr:spPr>
          <a:xfrm>
            <a:off x="7181850" y="1724024"/>
            <a:ext cx="7239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276225</xdr:colOff>
      <xdr:row>8</xdr:row>
      <xdr:rowOff>171449</xdr:rowOff>
    </xdr:from>
    <xdr:to>
      <xdr:col>22</xdr:col>
      <xdr:colOff>133350</xdr:colOff>
      <xdr:row>9</xdr:row>
      <xdr:rowOff>133349</xdr:rowOff>
    </xdr:to>
    <xdr:grpSp>
      <xdr:nvGrpSpPr>
        <xdr:cNvPr id="8" name="グループ化 7">
          <a:extLst>
            <a:ext uri="{FF2B5EF4-FFF2-40B4-BE49-F238E27FC236}">
              <a16:creationId xmlns:a16="http://schemas.microsoft.com/office/drawing/2014/main" id="{9BA9EF82-2379-464A-BC05-6E6BDE721B6E}"/>
            </a:ext>
          </a:extLst>
        </xdr:cNvPr>
        <xdr:cNvGrpSpPr/>
      </xdr:nvGrpSpPr>
      <xdr:grpSpPr>
        <a:xfrm>
          <a:off x="11010900" y="1828799"/>
          <a:ext cx="542925" cy="161925"/>
          <a:chOff x="7181850" y="1600199"/>
          <a:chExt cx="542925" cy="133350"/>
        </a:xfrm>
      </xdr:grpSpPr>
      <xdr:cxnSp macro="">
        <xdr:nvCxnSpPr>
          <xdr:cNvPr id="9" name="直線コネクタ 8">
            <a:extLst>
              <a:ext uri="{FF2B5EF4-FFF2-40B4-BE49-F238E27FC236}">
                <a16:creationId xmlns:a16="http://schemas.microsoft.com/office/drawing/2014/main" id="{197889AE-86FD-4A09-AEE8-7F634B569BDD}"/>
              </a:ext>
            </a:extLst>
          </xdr:cNvPr>
          <xdr:cNvCxnSpPr/>
        </xdr:nvCxnSpPr>
        <xdr:spPr>
          <a:xfrm>
            <a:off x="7181850" y="1600199"/>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1294B280-0451-4910-BBED-E538FB90BBDB}"/>
              </a:ext>
            </a:extLst>
          </xdr:cNvPr>
          <xdr:cNvCxnSpPr/>
        </xdr:nvCxnSpPr>
        <xdr:spPr>
          <a:xfrm>
            <a:off x="7181850" y="1733549"/>
            <a:ext cx="5429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22B5-7601-4AB3-9083-6D6142661B47}">
  <sheetPr>
    <tabColor theme="5"/>
    <pageSetUpPr fitToPage="1"/>
  </sheetPr>
  <dimension ref="A1:O183"/>
  <sheetViews>
    <sheetView tabSelected="1" view="pageBreakPreview" zoomScale="90" zoomScaleNormal="90" zoomScaleSheetLayoutView="90" workbookViewId="0"/>
  </sheetViews>
  <sheetFormatPr defaultColWidth="8.75" defaultRowHeight="18.75" x14ac:dyDescent="0.15"/>
  <cols>
    <col min="1" max="1" width="5" style="25" customWidth="1"/>
    <col min="2" max="2" width="3" style="24" customWidth="1"/>
    <col min="3" max="3" width="3" style="23" customWidth="1"/>
    <col min="4" max="4" width="8" style="23" customWidth="1"/>
    <col min="5" max="6" width="10" style="23" customWidth="1"/>
    <col min="7" max="7" width="11.125" style="23" customWidth="1"/>
    <col min="8" max="13" width="10" style="23" customWidth="1"/>
    <col min="14" max="14" width="13.375" style="23" customWidth="1"/>
    <col min="15" max="15" width="14.125" style="23" customWidth="1"/>
    <col min="16" max="16" width="10" style="23" customWidth="1"/>
    <col min="17" max="17" width="1.75" style="23" customWidth="1"/>
    <col min="18" max="16384" width="8.75" style="23"/>
  </cols>
  <sheetData>
    <row r="1" spans="1:15" x14ac:dyDescent="0.15">
      <c r="O1" s="52" t="s">
        <v>2120</v>
      </c>
    </row>
    <row r="2" spans="1:15" x14ac:dyDescent="0.15">
      <c r="A2" s="108" t="s">
        <v>2081</v>
      </c>
      <c r="B2" s="108"/>
      <c r="C2" s="108"/>
      <c r="D2" s="108"/>
      <c r="E2" s="108"/>
      <c r="F2" s="108"/>
      <c r="G2" s="108"/>
      <c r="H2" s="108"/>
      <c r="I2" s="108"/>
      <c r="J2" s="108"/>
      <c r="K2" s="108"/>
      <c r="L2" s="108"/>
      <c r="M2" s="108"/>
      <c r="N2" s="108"/>
      <c r="O2" s="108"/>
    </row>
    <row r="3" spans="1:15" x14ac:dyDescent="0.15">
      <c r="A3" s="109" t="s">
        <v>2106</v>
      </c>
      <c r="B3" s="110"/>
      <c r="C3" s="110"/>
      <c r="D3" s="110"/>
      <c r="E3" s="110"/>
      <c r="F3" s="110"/>
      <c r="G3" s="110"/>
      <c r="H3" s="110"/>
      <c r="I3" s="110"/>
      <c r="J3" s="110"/>
      <c r="K3" s="110"/>
      <c r="L3" s="110"/>
      <c r="M3" s="110"/>
      <c r="N3" s="110"/>
      <c r="O3" s="110"/>
    </row>
    <row r="4" spans="1:15" s="51" customFormat="1" ht="28.9" customHeight="1" x14ac:dyDescent="0.15">
      <c r="A4" s="55" t="s">
        <v>2107</v>
      </c>
      <c r="B4" s="54"/>
      <c r="C4" s="54"/>
      <c r="D4" s="54"/>
      <c r="E4" s="54"/>
      <c r="F4" s="54"/>
      <c r="G4" s="54"/>
      <c r="H4" s="54"/>
      <c r="I4" s="54"/>
      <c r="J4" s="54"/>
      <c r="K4" s="54"/>
      <c r="L4" s="54"/>
      <c r="M4" s="54"/>
      <c r="N4" s="54"/>
      <c r="O4" s="54"/>
    </row>
    <row r="5" spans="1:15" x14ac:dyDescent="0.15">
      <c r="A5" s="36" t="s">
        <v>2080</v>
      </c>
      <c r="B5" s="35"/>
      <c r="C5" s="34"/>
      <c r="D5" s="34"/>
      <c r="E5" s="34"/>
      <c r="F5" s="34"/>
      <c r="G5" s="34"/>
      <c r="H5" s="34"/>
      <c r="I5" s="34"/>
      <c r="J5" s="34"/>
      <c r="K5" s="34"/>
      <c r="L5" s="34"/>
      <c r="M5" s="34"/>
      <c r="N5" s="34"/>
      <c r="O5" s="34"/>
    </row>
    <row r="6" spans="1:15" ht="79.5" customHeight="1" x14ac:dyDescent="0.15">
      <c r="A6" s="29"/>
      <c r="B6" s="111" t="s">
        <v>2109</v>
      </c>
      <c r="C6" s="111"/>
      <c r="D6" s="111"/>
      <c r="E6" s="111"/>
      <c r="F6" s="111"/>
      <c r="G6" s="111"/>
      <c r="H6" s="111"/>
      <c r="I6" s="111"/>
      <c r="J6" s="111"/>
      <c r="K6" s="111"/>
      <c r="L6" s="111"/>
      <c r="M6" s="111"/>
      <c r="N6" s="111"/>
      <c r="O6" s="111"/>
    </row>
    <row r="7" spans="1:15" ht="98.25" customHeight="1" x14ac:dyDescent="0.15">
      <c r="A7" s="47"/>
      <c r="B7" s="111"/>
      <c r="C7" s="111"/>
      <c r="D7" s="111"/>
      <c r="E7" s="111"/>
      <c r="F7" s="111"/>
      <c r="G7" s="111"/>
      <c r="H7" s="111"/>
      <c r="I7" s="111"/>
      <c r="J7" s="111"/>
      <c r="K7" s="111"/>
      <c r="L7" s="111"/>
      <c r="M7" s="111"/>
      <c r="N7" s="111"/>
      <c r="O7" s="111"/>
    </row>
    <row r="8" spans="1:15" x14ac:dyDescent="0.15">
      <c r="A8" s="36" t="s">
        <v>2079</v>
      </c>
      <c r="B8" s="35"/>
      <c r="C8" s="34"/>
      <c r="D8" s="34"/>
      <c r="E8" s="34"/>
      <c r="F8" s="34"/>
      <c r="G8" s="34"/>
      <c r="H8" s="34"/>
      <c r="I8" s="34"/>
      <c r="J8" s="34"/>
      <c r="K8" s="34"/>
      <c r="L8" s="34"/>
      <c r="M8" s="34"/>
      <c r="N8" s="34"/>
      <c r="O8" s="34"/>
    </row>
    <row r="9" spans="1:15" ht="19.5" x14ac:dyDescent="0.15">
      <c r="A9" s="29"/>
      <c r="B9" s="112" t="s">
        <v>2082</v>
      </c>
      <c r="C9" s="112"/>
      <c r="D9" s="112"/>
      <c r="E9" s="112"/>
      <c r="F9" s="112"/>
      <c r="G9" s="112"/>
      <c r="H9" s="112"/>
      <c r="I9" s="112"/>
      <c r="J9" s="112"/>
      <c r="K9" s="112"/>
      <c r="L9" s="112"/>
      <c r="M9" s="112"/>
      <c r="N9" s="112"/>
      <c r="O9" s="32"/>
    </row>
    <row r="10" spans="1:15" ht="19.5" x14ac:dyDescent="0.15">
      <c r="A10" s="29"/>
      <c r="B10" s="50"/>
      <c r="C10" s="50"/>
      <c r="D10" s="50"/>
      <c r="E10" s="50"/>
      <c r="F10" s="50"/>
      <c r="G10" s="50"/>
      <c r="H10" s="50"/>
      <c r="I10" s="50"/>
      <c r="J10" s="50"/>
      <c r="K10" s="50"/>
      <c r="L10" s="50"/>
      <c r="M10" s="50"/>
      <c r="N10" s="50"/>
      <c r="O10" s="32"/>
    </row>
    <row r="11" spans="1:15" x14ac:dyDescent="0.15">
      <c r="A11" s="36" t="s">
        <v>2078</v>
      </c>
      <c r="B11" s="35"/>
      <c r="C11" s="34"/>
      <c r="D11" s="34"/>
      <c r="E11" s="34"/>
      <c r="F11" s="34"/>
      <c r="G11" s="34"/>
      <c r="H11" s="34"/>
      <c r="I11" s="34"/>
      <c r="J11" s="34"/>
      <c r="K11" s="34"/>
      <c r="L11" s="34"/>
      <c r="M11" s="34"/>
      <c r="N11" s="34"/>
      <c r="O11" s="34"/>
    </row>
    <row r="12" spans="1:15" ht="29.25" customHeight="1" x14ac:dyDescent="0.15">
      <c r="A12" s="29"/>
      <c r="B12" s="49" t="s">
        <v>2077</v>
      </c>
      <c r="C12" s="113" t="s">
        <v>2085</v>
      </c>
      <c r="D12" s="113"/>
      <c r="E12" s="113"/>
      <c r="F12" s="113"/>
      <c r="G12" s="113"/>
      <c r="H12" s="113"/>
      <c r="I12" s="113"/>
      <c r="J12" s="113"/>
      <c r="K12" s="113"/>
      <c r="L12" s="113"/>
      <c r="M12" s="113"/>
      <c r="N12" s="113"/>
      <c r="O12" s="113"/>
    </row>
    <row r="13" spans="1:15" ht="28.5" customHeight="1" x14ac:dyDescent="0.15">
      <c r="A13" s="29"/>
      <c r="B13" s="49"/>
      <c r="C13" s="44"/>
      <c r="D13" s="44"/>
      <c r="E13" s="44"/>
      <c r="F13" s="44"/>
      <c r="G13" s="44"/>
      <c r="H13" s="44"/>
      <c r="I13" s="44"/>
      <c r="J13" s="44"/>
      <c r="K13" s="44"/>
      <c r="L13" s="44"/>
      <c r="M13" s="44"/>
      <c r="N13" s="44"/>
      <c r="O13" s="44"/>
    </row>
    <row r="14" spans="1:15" x14ac:dyDescent="0.15">
      <c r="A14" s="47"/>
      <c r="B14" s="40"/>
      <c r="C14" s="48" t="s">
        <v>2086</v>
      </c>
      <c r="D14" s="43"/>
      <c r="E14" s="43"/>
      <c r="F14" s="43"/>
      <c r="G14" s="43"/>
      <c r="H14" s="43"/>
      <c r="I14" s="43"/>
      <c r="J14" s="43"/>
      <c r="K14" s="43"/>
      <c r="L14" s="43"/>
      <c r="M14" s="43"/>
      <c r="N14" s="43"/>
      <c r="O14" s="43"/>
    </row>
    <row r="15" spans="1:15" x14ac:dyDescent="0.15">
      <c r="A15" s="47"/>
      <c r="B15" s="40"/>
      <c r="C15" s="43"/>
      <c r="D15" s="43"/>
      <c r="E15" s="43"/>
      <c r="F15" s="43"/>
      <c r="G15" s="43"/>
      <c r="H15" s="43"/>
      <c r="I15" s="43"/>
      <c r="J15" s="43"/>
      <c r="K15" s="43"/>
      <c r="L15" s="43"/>
      <c r="M15" s="43"/>
      <c r="N15" s="43"/>
      <c r="O15" s="43"/>
    </row>
    <row r="16" spans="1:15" x14ac:dyDescent="0.15">
      <c r="A16" s="47"/>
      <c r="B16" s="40"/>
      <c r="C16" s="43"/>
      <c r="D16" s="43"/>
      <c r="E16" s="43"/>
      <c r="F16" s="43"/>
      <c r="G16" s="43"/>
      <c r="H16" s="43"/>
      <c r="I16" s="43"/>
      <c r="J16" s="43"/>
      <c r="K16" s="43"/>
      <c r="L16" s="43"/>
      <c r="M16" s="43"/>
      <c r="N16" s="43"/>
      <c r="O16" s="43"/>
    </row>
    <row r="17" spans="1:15" x14ac:dyDescent="0.15">
      <c r="A17" s="47"/>
      <c r="B17" s="40"/>
      <c r="C17" s="53"/>
      <c r="D17" s="43"/>
      <c r="E17" s="43"/>
      <c r="F17" s="43"/>
      <c r="G17" s="43"/>
      <c r="H17" s="43"/>
      <c r="I17" s="43"/>
      <c r="J17" s="43"/>
      <c r="K17" s="43"/>
      <c r="L17" s="43"/>
      <c r="M17" s="43"/>
      <c r="N17" s="43"/>
      <c r="O17" s="43"/>
    </row>
    <row r="18" spans="1:15" x14ac:dyDescent="0.15">
      <c r="A18" s="47"/>
      <c r="B18" s="40"/>
      <c r="C18" s="48"/>
      <c r="D18" s="43"/>
      <c r="E18" s="43"/>
      <c r="F18" s="43"/>
      <c r="G18" s="43"/>
      <c r="H18" s="43"/>
      <c r="I18" s="43"/>
      <c r="J18" s="43"/>
      <c r="K18" s="43"/>
      <c r="L18" s="43"/>
      <c r="M18" s="43"/>
      <c r="N18" s="43"/>
      <c r="O18" s="43"/>
    </row>
    <row r="19" spans="1:15" x14ac:dyDescent="0.15">
      <c r="A19" s="47"/>
      <c r="B19" s="40"/>
      <c r="C19" s="43"/>
      <c r="D19" s="43"/>
      <c r="E19" s="43"/>
      <c r="F19" s="43"/>
      <c r="G19" s="43"/>
      <c r="H19" s="43"/>
      <c r="I19" s="43"/>
      <c r="J19" s="43"/>
      <c r="K19" s="43"/>
      <c r="L19" s="43"/>
      <c r="M19" s="43"/>
      <c r="N19" s="43"/>
      <c r="O19" s="43"/>
    </row>
    <row r="20" spans="1:15" x14ac:dyDescent="0.15">
      <c r="A20" s="36" t="s">
        <v>2076</v>
      </c>
      <c r="B20" s="35"/>
      <c r="C20" s="34"/>
      <c r="D20" s="34"/>
      <c r="E20" s="34"/>
      <c r="F20" s="34"/>
      <c r="G20" s="34"/>
      <c r="H20" s="34"/>
      <c r="I20" s="34"/>
      <c r="J20" s="34"/>
      <c r="K20" s="34"/>
      <c r="L20" s="34"/>
      <c r="M20" s="34"/>
      <c r="N20" s="34"/>
      <c r="O20" s="34"/>
    </row>
    <row r="21" spans="1:15" ht="30" customHeight="1" x14ac:dyDescent="0.15">
      <c r="A21" s="29"/>
      <c r="C21" s="106" t="s">
        <v>2119</v>
      </c>
      <c r="D21" s="107"/>
      <c r="E21" s="107"/>
      <c r="F21" s="107"/>
      <c r="G21" s="107"/>
      <c r="H21" s="107"/>
      <c r="I21" s="107"/>
      <c r="J21" s="107"/>
      <c r="K21" s="107"/>
      <c r="L21" s="107"/>
      <c r="M21" s="107"/>
      <c r="N21" s="107"/>
      <c r="O21" s="107"/>
    </row>
    <row r="22" spans="1:15" ht="30" customHeight="1" x14ac:dyDescent="0.15">
      <c r="A22" s="29"/>
      <c r="C22" s="46"/>
      <c r="D22" s="43"/>
      <c r="E22" s="43"/>
      <c r="F22" s="43"/>
      <c r="G22" s="43"/>
      <c r="H22" s="43"/>
      <c r="I22" s="43"/>
      <c r="J22" s="43"/>
      <c r="K22" s="43"/>
      <c r="L22" s="43"/>
      <c r="M22" s="43"/>
      <c r="N22" s="43"/>
      <c r="O22" s="43"/>
    </row>
    <row r="23" spans="1:15" x14ac:dyDescent="0.15">
      <c r="A23" s="36" t="s">
        <v>2075</v>
      </c>
      <c r="B23" s="35"/>
      <c r="C23" s="34"/>
      <c r="D23" s="34"/>
      <c r="E23" s="34"/>
      <c r="F23" s="34"/>
      <c r="G23" s="34"/>
      <c r="H23" s="34"/>
      <c r="I23" s="34"/>
      <c r="J23" s="34"/>
      <c r="K23" s="34"/>
      <c r="L23" s="34"/>
      <c r="M23" s="34"/>
      <c r="N23" s="34"/>
      <c r="O23" s="34"/>
    </row>
    <row r="24" spans="1:15" ht="18" customHeight="1" x14ac:dyDescent="0.15">
      <c r="A24" s="29"/>
      <c r="B24" s="45" t="s">
        <v>2074</v>
      </c>
      <c r="C24" s="44"/>
      <c r="D24" s="44"/>
      <c r="E24" s="44"/>
      <c r="F24" s="44"/>
      <c r="G24" s="44"/>
      <c r="H24" s="44"/>
      <c r="I24" s="44"/>
      <c r="J24" s="44"/>
      <c r="K24" s="44"/>
      <c r="L24" s="44"/>
      <c r="M24" s="44"/>
      <c r="N24" s="44"/>
      <c r="O24" s="43"/>
    </row>
    <row r="25" spans="1:15" ht="18" customHeight="1" x14ac:dyDescent="0.15">
      <c r="A25" s="29"/>
      <c r="B25" s="42" t="s">
        <v>2072</v>
      </c>
      <c r="C25" s="103" t="s">
        <v>2073</v>
      </c>
      <c r="D25" s="103"/>
      <c r="E25" s="103"/>
      <c r="F25" s="103"/>
      <c r="G25" s="103"/>
      <c r="H25" s="103"/>
      <c r="I25" s="103"/>
      <c r="J25" s="103"/>
      <c r="K25" s="103"/>
      <c r="L25" s="103"/>
      <c r="M25" s="103"/>
      <c r="N25" s="103"/>
      <c r="O25" s="43"/>
    </row>
    <row r="26" spans="1:15" ht="18.75" customHeight="1" x14ac:dyDescent="0.15">
      <c r="A26" s="29"/>
      <c r="B26" s="42" t="s">
        <v>2072</v>
      </c>
      <c r="C26" s="103" t="s">
        <v>2071</v>
      </c>
      <c r="D26" s="103"/>
      <c r="E26" s="103"/>
      <c r="F26" s="103"/>
      <c r="G26" s="103"/>
      <c r="H26" s="103"/>
      <c r="I26" s="103"/>
      <c r="J26" s="103"/>
      <c r="K26" s="103"/>
      <c r="L26" s="103"/>
      <c r="M26" s="103"/>
      <c r="N26" s="103"/>
      <c r="O26" s="40"/>
    </row>
    <row r="27" spans="1:15" ht="18.75" customHeight="1" x14ac:dyDescent="0.15">
      <c r="A27" s="29"/>
      <c r="B27" s="42"/>
      <c r="C27" s="41"/>
      <c r="D27" s="41"/>
      <c r="E27" s="41"/>
      <c r="F27" s="41"/>
      <c r="G27" s="41"/>
      <c r="H27" s="41"/>
      <c r="I27" s="41"/>
      <c r="J27" s="41"/>
      <c r="K27" s="41"/>
      <c r="L27" s="41"/>
      <c r="M27" s="41"/>
      <c r="N27" s="41"/>
      <c r="O27" s="40"/>
    </row>
    <row r="28" spans="1:15" x14ac:dyDescent="0.15">
      <c r="A28" s="36" t="s">
        <v>2070</v>
      </c>
      <c r="B28" s="35"/>
      <c r="C28" s="34"/>
      <c r="D28" s="34"/>
      <c r="E28" s="34"/>
      <c r="F28" s="34"/>
      <c r="G28" s="34"/>
      <c r="H28" s="34"/>
      <c r="I28" s="34"/>
      <c r="J28" s="34"/>
      <c r="K28" s="34"/>
      <c r="L28" s="34"/>
      <c r="M28" s="34"/>
      <c r="N28" s="34"/>
      <c r="O28" s="34"/>
    </row>
    <row r="29" spans="1:15" ht="19.5" customHeight="1" x14ac:dyDescent="0.15">
      <c r="A29" s="29"/>
      <c r="B29" s="104" t="s">
        <v>2087</v>
      </c>
      <c r="C29" s="105"/>
      <c r="D29" s="105"/>
      <c r="E29" s="105"/>
      <c r="F29" s="105"/>
      <c r="G29" s="105"/>
      <c r="H29" s="105"/>
      <c r="I29" s="105"/>
      <c r="J29" s="105"/>
      <c r="K29" s="105"/>
      <c r="L29" s="105"/>
      <c r="M29" s="105"/>
      <c r="N29" s="105"/>
      <c r="O29" s="32"/>
    </row>
    <row r="30" spans="1:15" ht="19.5" customHeight="1" x14ac:dyDescent="0.15">
      <c r="A30" s="29"/>
      <c r="B30" s="104" t="s">
        <v>2088</v>
      </c>
      <c r="C30" s="105"/>
      <c r="D30" s="105"/>
      <c r="E30" s="105"/>
      <c r="F30" s="105"/>
      <c r="G30" s="105"/>
      <c r="H30" s="105"/>
      <c r="I30" s="105"/>
      <c r="J30" s="105"/>
      <c r="K30" s="105"/>
      <c r="L30" s="105"/>
      <c r="M30" s="105"/>
      <c r="N30" s="105"/>
      <c r="O30" s="32"/>
    </row>
    <row r="31" spans="1:15" ht="19.5" x14ac:dyDescent="0.15">
      <c r="A31" s="29"/>
      <c r="B31" s="105" t="s">
        <v>2127</v>
      </c>
      <c r="C31" s="105"/>
      <c r="D31" s="105"/>
      <c r="E31" s="105"/>
      <c r="F31" s="105"/>
      <c r="G31" s="105"/>
      <c r="H31" s="105"/>
      <c r="I31" s="105"/>
      <c r="J31" s="105"/>
      <c r="K31" s="105"/>
      <c r="L31" s="105"/>
      <c r="M31" s="105"/>
      <c r="N31" s="105"/>
      <c r="O31" s="105"/>
    </row>
    <row r="32" spans="1:15" ht="19.5" x14ac:dyDescent="0.15">
      <c r="B32" s="38" t="s">
        <v>2069</v>
      </c>
      <c r="C32" s="38" t="s">
        <v>2068</v>
      </c>
      <c r="D32" s="38"/>
      <c r="E32" s="38"/>
      <c r="F32" s="38"/>
      <c r="G32" s="38"/>
      <c r="H32" s="38"/>
      <c r="I32" s="38"/>
      <c r="J32" s="38"/>
      <c r="K32" s="38"/>
      <c r="L32" s="38"/>
      <c r="M32" s="37"/>
      <c r="N32" s="37"/>
    </row>
    <row r="33" spans="1:15" ht="19.5" x14ac:dyDescent="0.15">
      <c r="B33" s="39"/>
      <c r="C33" s="38" t="s">
        <v>2067</v>
      </c>
      <c r="D33" s="38"/>
      <c r="E33" s="38"/>
      <c r="F33" s="38"/>
      <c r="G33" s="38"/>
      <c r="H33" s="38"/>
      <c r="I33" s="38"/>
      <c r="J33" s="38"/>
      <c r="K33" s="38"/>
      <c r="L33" s="38"/>
      <c r="M33" s="37"/>
      <c r="N33" s="37"/>
    </row>
    <row r="34" spans="1:15" ht="19.5" x14ac:dyDescent="0.15">
      <c r="B34" s="39"/>
      <c r="C34" s="38"/>
      <c r="D34" s="38"/>
      <c r="E34" s="38"/>
      <c r="F34" s="38"/>
      <c r="G34" s="38"/>
      <c r="H34" s="38"/>
      <c r="I34" s="38"/>
      <c r="J34" s="38"/>
      <c r="K34" s="38"/>
      <c r="L34" s="38"/>
      <c r="M34" s="37"/>
      <c r="N34" s="37"/>
    </row>
    <row r="35" spans="1:15" x14ac:dyDescent="0.15">
      <c r="A35" s="36" t="s">
        <v>2083</v>
      </c>
      <c r="B35" s="35"/>
      <c r="C35" s="34"/>
      <c r="D35" s="34"/>
      <c r="E35" s="34"/>
      <c r="F35" s="34"/>
      <c r="G35" s="34"/>
      <c r="H35" s="34"/>
      <c r="I35" s="34"/>
      <c r="J35" s="34"/>
      <c r="K35" s="34"/>
      <c r="L35" s="34"/>
      <c r="M35" s="34"/>
      <c r="N35" s="34"/>
      <c r="O35" s="34"/>
    </row>
    <row r="36" spans="1:15" ht="19.5" customHeight="1" x14ac:dyDescent="0.15">
      <c r="A36" s="29"/>
      <c r="B36" s="33" t="s">
        <v>2084</v>
      </c>
      <c r="C36" s="33"/>
      <c r="D36" s="33"/>
      <c r="E36" s="33"/>
      <c r="F36" s="33"/>
      <c r="G36" s="33"/>
      <c r="H36" s="33"/>
      <c r="I36" s="33"/>
      <c r="J36" s="33"/>
      <c r="K36" s="33"/>
      <c r="L36" s="33"/>
      <c r="M36" s="33"/>
      <c r="N36" s="33"/>
      <c r="O36" s="32"/>
    </row>
    <row r="37" spans="1:15" ht="24.75" customHeight="1" x14ac:dyDescent="0.15">
      <c r="A37" s="29"/>
      <c r="B37" s="31"/>
      <c r="C37" s="30"/>
      <c r="D37" s="30"/>
      <c r="E37" s="30"/>
      <c r="F37" s="30"/>
      <c r="G37" s="30"/>
      <c r="H37" s="30"/>
      <c r="I37" s="30"/>
      <c r="J37" s="30"/>
      <c r="K37" s="30"/>
      <c r="L37" s="30"/>
      <c r="M37" s="30"/>
      <c r="N37" s="101" t="s">
        <v>2108</v>
      </c>
      <c r="O37" s="102"/>
    </row>
    <row r="38" spans="1:15" ht="18" customHeight="1" x14ac:dyDescent="0.15">
      <c r="A38" s="29"/>
      <c r="B38" s="28"/>
      <c r="C38" s="28"/>
      <c r="D38" s="28"/>
      <c r="E38" s="28"/>
      <c r="F38" s="28"/>
      <c r="G38" s="28"/>
      <c r="H38" s="28"/>
      <c r="I38" s="28"/>
      <c r="J38" s="28"/>
      <c r="K38" s="28"/>
      <c r="L38" s="28"/>
      <c r="M38" s="28"/>
      <c r="N38" s="28"/>
      <c r="O38" s="27"/>
    </row>
    <row r="114" spans="2:2" x14ac:dyDescent="0.15">
      <c r="B114" s="26"/>
    </row>
    <row r="136" spans="2:2" x14ac:dyDescent="0.15">
      <c r="B136" s="26"/>
    </row>
    <row r="183" spans="2:2" x14ac:dyDescent="0.15">
      <c r="B183" s="26"/>
    </row>
  </sheetData>
  <mergeCells count="12">
    <mergeCell ref="C21:O21"/>
    <mergeCell ref="A2:O2"/>
    <mergeCell ref="A3:O3"/>
    <mergeCell ref="B6:O7"/>
    <mergeCell ref="B9:N9"/>
    <mergeCell ref="C12:O12"/>
    <mergeCell ref="N37:O37"/>
    <mergeCell ref="C25:N25"/>
    <mergeCell ref="C26:N26"/>
    <mergeCell ref="B29:N29"/>
    <mergeCell ref="B30:N30"/>
    <mergeCell ref="B31:O31"/>
  </mergeCells>
  <phoneticPr fontId="5"/>
  <printOptions horizontalCentered="1"/>
  <pageMargins left="0.31496062992125984" right="0.31496062992125984" top="0.35433070866141736" bottom="0.35433070866141736" header="0.31496062992125984" footer="0.31496062992125984"/>
  <pageSetup paperSize="9" scale="72" orientation="portrait" cellComments="asDisplayed" r:id="rId1"/>
  <rowBreaks count="1" manualBreakCount="1">
    <brk id="3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009A-CB2A-4159-A1FB-ED736961BDDA}">
  <sheetPr>
    <tabColor theme="9"/>
  </sheetPr>
  <dimension ref="A1:Y54"/>
  <sheetViews>
    <sheetView zoomScaleNormal="100" zoomScaleSheetLayoutView="100" workbookViewId="0">
      <selection activeCell="L11" sqref="L11:N11"/>
    </sheetView>
  </sheetViews>
  <sheetFormatPr defaultColWidth="9" defaultRowHeight="18.75" customHeight="1" x14ac:dyDescent="0.15"/>
  <cols>
    <col min="1" max="1" width="0.625" style="5" customWidth="1"/>
    <col min="2" max="3" width="6.625" style="57" customWidth="1"/>
    <col min="4" max="4" width="3.125" style="5" customWidth="1"/>
    <col min="5" max="5" width="3.125" style="58" customWidth="1"/>
    <col min="6" max="6" width="3.625" style="5" customWidth="1"/>
    <col min="7" max="7" width="3.125" style="58" customWidth="1"/>
    <col min="8" max="8" width="9.625" style="5" customWidth="1"/>
    <col min="9" max="9" width="3.125" style="58" customWidth="1"/>
    <col min="10" max="10" width="9.625" style="5" customWidth="1"/>
    <col min="11" max="11" width="3.125" style="58" customWidth="1"/>
    <col min="12" max="12" width="9.625" style="5" customWidth="1"/>
    <col min="13" max="13" width="3.125" style="58" customWidth="1"/>
    <col min="14" max="14" width="9.625" style="5" customWidth="1"/>
    <col min="15" max="15" width="3.125" style="58" customWidth="1"/>
    <col min="16" max="16" width="9.625" style="5" customWidth="1"/>
    <col min="17" max="17" width="3.125" style="58" customWidth="1"/>
    <col min="18" max="18" width="9.625" style="5" customWidth="1"/>
    <col min="19" max="19" width="3.125" style="58" customWidth="1"/>
    <col min="20" max="20" width="9.625" style="5" customWidth="1"/>
    <col min="21" max="21" width="3.125" style="58" customWidth="1"/>
    <col min="22" max="22" width="9.625" style="5" customWidth="1"/>
    <col min="23" max="23" width="3.125" style="58" customWidth="1"/>
    <col min="24" max="24" width="8.125" style="5" customWidth="1"/>
    <col min="25" max="25" width="0.625" style="5" customWidth="1"/>
    <col min="26" max="26" width="9" style="5"/>
    <col min="27" max="27" width="3.125" style="5" customWidth="1"/>
    <col min="28" max="16384" width="9" style="5"/>
  </cols>
  <sheetData>
    <row r="1" spans="1:24" ht="18.75" customHeight="1" thickBot="1" x14ac:dyDescent="0.2"/>
    <row r="2" spans="1:24" ht="75.75" customHeight="1" thickTop="1" thickBot="1" x14ac:dyDescent="0.2">
      <c r="B2" s="137" t="s">
        <v>2121</v>
      </c>
      <c r="C2" s="138"/>
      <c r="D2" s="138"/>
      <c r="E2" s="138"/>
      <c r="F2" s="138"/>
      <c r="G2" s="138"/>
      <c r="H2" s="138"/>
      <c r="I2" s="138"/>
      <c r="J2" s="138"/>
      <c r="K2" s="138"/>
      <c r="L2" s="138"/>
      <c r="M2" s="138"/>
      <c r="N2" s="138"/>
      <c r="O2" s="138"/>
      <c r="P2" s="138"/>
      <c r="Q2" s="138"/>
      <c r="R2" s="138"/>
      <c r="S2" s="138"/>
      <c r="T2" s="138"/>
      <c r="U2" s="138"/>
      <c r="V2" s="138"/>
      <c r="W2" s="138"/>
      <c r="X2" s="139"/>
    </row>
    <row r="3" spans="1:24" ht="18.75" customHeight="1" thickTop="1" x14ac:dyDescent="0.15"/>
    <row r="4" spans="1:24" ht="100.5" customHeight="1" x14ac:dyDescent="0.15"/>
    <row r="5" spans="1:24" ht="16.5" thickBot="1" x14ac:dyDescent="0.2"/>
    <row r="6" spans="1:24" ht="27" customHeight="1" thickBot="1" x14ac:dyDescent="0.2">
      <c r="B6" s="118" t="s">
        <v>1822</v>
      </c>
      <c r="C6" s="119"/>
      <c r="D6" s="119"/>
      <c r="E6" s="119"/>
      <c r="F6" s="119"/>
      <c r="G6" s="119"/>
      <c r="H6" s="119"/>
      <c r="I6" s="119"/>
      <c r="J6" s="119"/>
      <c r="K6" s="119"/>
      <c r="L6" s="119"/>
      <c r="M6" s="119"/>
      <c r="N6" s="119"/>
      <c r="O6" s="119"/>
      <c r="P6" s="119"/>
      <c r="Q6" s="119"/>
      <c r="R6" s="119"/>
      <c r="S6" s="119"/>
      <c r="T6" s="119"/>
      <c r="U6" s="119"/>
      <c r="V6" s="119"/>
      <c r="W6" s="119"/>
      <c r="X6" s="120"/>
    </row>
    <row r="7" spans="1:24" ht="21" customHeight="1" x14ac:dyDescent="0.15">
      <c r="B7" s="59" t="s">
        <v>1821</v>
      </c>
    </row>
    <row r="8" spans="1:24" ht="8.1" customHeight="1" x14ac:dyDescent="0.15"/>
    <row r="9" spans="1:24" ht="19.5" customHeight="1" x14ac:dyDescent="0.15">
      <c r="A9" s="5">
        <v>1</v>
      </c>
      <c r="B9" s="60">
        <f>A9</f>
        <v>1</v>
      </c>
      <c r="C9" s="114" t="s">
        <v>1823</v>
      </c>
      <c r="D9" s="114"/>
      <c r="E9" s="114"/>
      <c r="F9" s="114"/>
      <c r="G9" s="114"/>
      <c r="H9" s="114"/>
      <c r="I9" s="114"/>
      <c r="J9" s="114"/>
      <c r="K9" s="114"/>
      <c r="L9" s="114"/>
      <c r="M9" s="114"/>
      <c r="N9" s="114"/>
      <c r="O9" s="114"/>
      <c r="P9" s="114"/>
      <c r="Q9" s="114"/>
      <c r="R9" s="114"/>
      <c r="S9" s="114"/>
      <c r="T9" s="114"/>
      <c r="U9" s="114"/>
      <c r="V9" s="114"/>
      <c r="W9" s="114"/>
      <c r="X9" s="114"/>
    </row>
    <row r="10" spans="1:24" ht="8.25" customHeight="1" x14ac:dyDescent="0.15">
      <c r="L10" s="61"/>
      <c r="M10" s="61"/>
      <c r="N10" s="61"/>
    </row>
    <row r="11" spans="1:24" ht="18.75" customHeight="1" x14ac:dyDescent="0.15">
      <c r="D11" s="57"/>
      <c r="J11" s="14" t="s">
        <v>1971</v>
      </c>
      <c r="L11" s="140" t="s">
        <v>908</v>
      </c>
      <c r="M11" s="141"/>
      <c r="N11" s="142"/>
    </row>
    <row r="12" spans="1:24" ht="8.25" customHeight="1" x14ac:dyDescent="0.15">
      <c r="L12" s="61"/>
      <c r="M12" s="61"/>
      <c r="N12" s="61"/>
    </row>
    <row r="13" spans="1:24" ht="18.75" customHeight="1" x14ac:dyDescent="0.15">
      <c r="J13" s="14" t="s">
        <v>1972</v>
      </c>
      <c r="L13" s="140" t="s">
        <v>2058</v>
      </c>
      <c r="M13" s="141"/>
      <c r="N13" s="142"/>
    </row>
    <row r="14" spans="1:24" ht="8.25" customHeight="1" x14ac:dyDescent="0.15">
      <c r="D14" s="57"/>
      <c r="E14" s="57"/>
      <c r="F14" s="57"/>
      <c r="G14" s="57"/>
      <c r="H14" s="57"/>
      <c r="I14" s="57"/>
      <c r="J14" s="57"/>
    </row>
    <row r="15" spans="1:24" ht="19.5" customHeight="1" x14ac:dyDescent="0.15">
      <c r="A15" s="5">
        <v>2</v>
      </c>
      <c r="B15" s="60">
        <f>A15</f>
        <v>2</v>
      </c>
      <c r="C15" s="114" t="s">
        <v>1824</v>
      </c>
      <c r="D15" s="114"/>
      <c r="E15" s="114"/>
      <c r="F15" s="114"/>
      <c r="G15" s="114"/>
      <c r="H15" s="114"/>
      <c r="I15" s="114"/>
      <c r="J15" s="114"/>
      <c r="K15" s="5"/>
      <c r="L15" s="115"/>
      <c r="M15" s="116"/>
      <c r="N15" s="116"/>
      <c r="O15" s="116"/>
      <c r="P15" s="116"/>
      <c r="Q15" s="116"/>
      <c r="R15" s="116"/>
      <c r="S15" s="116"/>
      <c r="T15" s="116"/>
      <c r="U15" s="116"/>
      <c r="V15" s="116"/>
      <c r="W15" s="116"/>
      <c r="X15" s="117"/>
    </row>
    <row r="17" spans="1:24" ht="19.5" customHeight="1" x14ac:dyDescent="0.15">
      <c r="A17" s="5">
        <v>3</v>
      </c>
      <c r="B17" s="60">
        <f>A17</f>
        <v>3</v>
      </c>
      <c r="C17" s="114" t="s">
        <v>2122</v>
      </c>
      <c r="D17" s="114"/>
      <c r="E17" s="114"/>
      <c r="F17" s="114"/>
      <c r="G17" s="114"/>
      <c r="H17" s="114"/>
      <c r="I17" s="114"/>
      <c r="J17" s="114"/>
      <c r="K17" s="5"/>
      <c r="L17" s="115"/>
      <c r="M17" s="116"/>
      <c r="N17" s="116"/>
      <c r="O17" s="116"/>
      <c r="P17" s="116"/>
      <c r="Q17" s="116"/>
      <c r="R17" s="116"/>
      <c r="S17" s="116"/>
      <c r="T17" s="116"/>
      <c r="U17" s="116"/>
      <c r="V17" s="116"/>
      <c r="W17" s="116"/>
      <c r="X17" s="117"/>
    </row>
    <row r="19" spans="1:24" ht="19.5" customHeight="1" x14ac:dyDescent="0.15">
      <c r="A19" s="5">
        <v>4</v>
      </c>
      <c r="B19" s="60">
        <f>A19</f>
        <v>4</v>
      </c>
      <c r="C19" s="114" t="s">
        <v>1825</v>
      </c>
      <c r="D19" s="114"/>
      <c r="E19" s="114"/>
      <c r="F19" s="114"/>
      <c r="G19" s="114"/>
      <c r="H19" s="114"/>
      <c r="I19" s="114"/>
      <c r="J19" s="114"/>
      <c r="K19" s="5"/>
      <c r="L19" s="115"/>
      <c r="M19" s="116"/>
      <c r="N19" s="116"/>
      <c r="O19" s="116"/>
      <c r="P19" s="116"/>
      <c r="Q19" s="116"/>
      <c r="R19" s="116"/>
      <c r="S19" s="116"/>
      <c r="T19" s="116"/>
      <c r="U19" s="116"/>
      <c r="V19" s="116"/>
      <c r="W19" s="116"/>
      <c r="X19" s="117"/>
    </row>
    <row r="21" spans="1:24" ht="19.5" customHeight="1" x14ac:dyDescent="0.15">
      <c r="A21" s="5">
        <v>5</v>
      </c>
      <c r="B21" s="60">
        <f>A21</f>
        <v>5</v>
      </c>
      <c r="C21" s="114" t="s">
        <v>1826</v>
      </c>
      <c r="D21" s="114"/>
      <c r="E21" s="114"/>
      <c r="F21" s="114"/>
      <c r="G21" s="114"/>
      <c r="H21" s="114"/>
      <c r="I21" s="114"/>
      <c r="J21" s="114"/>
      <c r="K21" s="5"/>
      <c r="L21" s="115"/>
      <c r="M21" s="116"/>
      <c r="N21" s="116"/>
      <c r="O21" s="116"/>
      <c r="P21" s="116"/>
      <c r="Q21" s="116"/>
      <c r="R21" s="116"/>
      <c r="S21" s="116"/>
      <c r="T21" s="116"/>
      <c r="U21" s="116"/>
      <c r="V21" s="116"/>
      <c r="W21" s="116"/>
      <c r="X21" s="117"/>
    </row>
    <row r="22" spans="1:24" ht="8.1" customHeight="1" x14ac:dyDescent="0.15"/>
    <row r="23" spans="1:24" ht="16.5" thickBot="1" x14ac:dyDescent="0.2"/>
    <row r="24" spans="1:24" ht="27" customHeight="1" thickBot="1" x14ac:dyDescent="0.2">
      <c r="B24" s="118" t="s">
        <v>1827</v>
      </c>
      <c r="C24" s="119"/>
      <c r="D24" s="119"/>
      <c r="E24" s="119"/>
      <c r="F24" s="119"/>
      <c r="G24" s="119"/>
      <c r="H24" s="119"/>
      <c r="I24" s="119"/>
      <c r="J24" s="119"/>
      <c r="K24" s="119"/>
      <c r="L24" s="119"/>
      <c r="M24" s="119"/>
      <c r="N24" s="119"/>
      <c r="O24" s="119"/>
      <c r="P24" s="119"/>
      <c r="Q24" s="119"/>
      <c r="R24" s="119"/>
      <c r="S24" s="119"/>
      <c r="T24" s="119"/>
      <c r="U24" s="119"/>
      <c r="V24" s="119"/>
      <c r="W24" s="119"/>
      <c r="X24" s="120"/>
    </row>
    <row r="25" spans="1:24" ht="21" customHeight="1" x14ac:dyDescent="0.15">
      <c r="B25" s="59" t="s">
        <v>1821</v>
      </c>
    </row>
    <row r="26" spans="1:24" ht="67.5" customHeight="1" x14ac:dyDescent="0.15">
      <c r="A26" s="5">
        <v>6</v>
      </c>
      <c r="B26" s="60">
        <f>A26</f>
        <v>6</v>
      </c>
      <c r="C26" s="114" t="s">
        <v>1838</v>
      </c>
      <c r="D26" s="114"/>
      <c r="E26" s="114"/>
      <c r="F26" s="114"/>
      <c r="G26" s="114"/>
      <c r="H26" s="114"/>
      <c r="I26" s="114"/>
      <c r="J26" s="114"/>
      <c r="K26" s="114"/>
      <c r="L26" s="114"/>
      <c r="M26" s="114"/>
      <c r="N26" s="114"/>
      <c r="O26" s="114"/>
      <c r="P26" s="114"/>
      <c r="Q26" s="114"/>
      <c r="R26" s="114"/>
      <c r="S26" s="114"/>
      <c r="T26" s="114"/>
      <c r="U26" s="114"/>
      <c r="V26" s="114"/>
      <c r="W26" s="114"/>
      <c r="X26" s="114"/>
    </row>
    <row r="27" spans="1:24" ht="8.1" customHeight="1" thickBot="1" x14ac:dyDescent="0.2"/>
    <row r="28" spans="1:24" ht="18.75" customHeight="1" thickTop="1" thickBot="1" x14ac:dyDescent="0.2">
      <c r="C28" s="124" t="s">
        <v>48</v>
      </c>
      <c r="D28" s="125"/>
    </row>
    <row r="29" spans="1:24" ht="18.75" customHeight="1" thickTop="1" thickBot="1" x14ac:dyDescent="0.2">
      <c r="C29" s="126"/>
      <c r="D29" s="127"/>
      <c r="E29" s="58">
        <v>1</v>
      </c>
      <c r="F29" s="5" t="s">
        <v>1828</v>
      </c>
    </row>
    <row r="30" spans="1:24" ht="18.75" customHeight="1" thickTop="1" thickBot="1" x14ac:dyDescent="0.2">
      <c r="H30" s="8" t="s">
        <v>2089</v>
      </c>
      <c r="I30" s="121"/>
      <c r="J30" s="122"/>
      <c r="K30" s="122"/>
      <c r="L30" s="122"/>
      <c r="M30" s="122"/>
      <c r="N30" s="122"/>
      <c r="O30" s="122"/>
      <c r="P30" s="122"/>
      <c r="Q30" s="122"/>
      <c r="R30" s="122"/>
      <c r="S30" s="122"/>
      <c r="T30" s="122"/>
      <c r="U30" s="122"/>
      <c r="V30" s="122"/>
      <c r="W30" s="122"/>
      <c r="X30" s="123"/>
    </row>
    <row r="31" spans="1:24" ht="18.75" customHeight="1" thickTop="1" thickBot="1" x14ac:dyDescent="0.2">
      <c r="C31" s="126"/>
      <c r="D31" s="127"/>
      <c r="E31" s="58">
        <f>E29+1</f>
        <v>2</v>
      </c>
      <c r="F31" s="5" t="s">
        <v>1829</v>
      </c>
    </row>
    <row r="32" spans="1:24" ht="18.75" customHeight="1" thickTop="1" thickBot="1" x14ac:dyDescent="0.2">
      <c r="C32" s="126"/>
      <c r="D32" s="127"/>
      <c r="E32" s="58">
        <f t="shared" ref="E32:E36" si="0">E31+1</f>
        <v>3</v>
      </c>
      <c r="F32" s="5" t="s">
        <v>1833</v>
      </c>
    </row>
    <row r="33" spans="1:25" ht="18.75" customHeight="1" thickTop="1" thickBot="1" x14ac:dyDescent="0.2">
      <c r="H33" s="8" t="s">
        <v>1800</v>
      </c>
      <c r="I33" s="121"/>
      <c r="J33" s="122"/>
      <c r="K33" s="122"/>
      <c r="L33" s="122"/>
      <c r="M33" s="122"/>
      <c r="N33" s="122"/>
      <c r="O33" s="122"/>
      <c r="P33" s="122"/>
      <c r="Q33" s="122"/>
      <c r="R33" s="122"/>
      <c r="S33" s="122"/>
      <c r="T33" s="122"/>
      <c r="U33" s="122"/>
      <c r="V33" s="122"/>
      <c r="W33" s="122"/>
      <c r="X33" s="123"/>
    </row>
    <row r="34" spans="1:25" ht="18.95" customHeight="1" thickTop="1" thickBot="1" x14ac:dyDescent="0.2">
      <c r="C34" s="126"/>
      <c r="D34" s="127"/>
      <c r="E34" s="58">
        <f>E32+1</f>
        <v>4</v>
      </c>
      <c r="F34" s="5" t="s">
        <v>1830</v>
      </c>
    </row>
    <row r="35" spans="1:25" ht="18.75" customHeight="1" thickTop="1" thickBot="1" x14ac:dyDescent="0.2">
      <c r="C35" s="126"/>
      <c r="D35" s="127"/>
      <c r="E35" s="58">
        <f>E34+1</f>
        <v>5</v>
      </c>
      <c r="F35" s="5" t="s">
        <v>1831</v>
      </c>
    </row>
    <row r="36" spans="1:25" ht="18.75" customHeight="1" thickTop="1" thickBot="1" x14ac:dyDescent="0.2">
      <c r="C36" s="126"/>
      <c r="D36" s="127"/>
      <c r="E36" s="58">
        <f t="shared" si="0"/>
        <v>6</v>
      </c>
      <c r="F36" s="5" t="s">
        <v>1832</v>
      </c>
    </row>
    <row r="37" spans="1:25" ht="18.75" customHeight="1" thickTop="1" x14ac:dyDescent="0.15"/>
    <row r="38" spans="1:25" ht="27" customHeight="1" x14ac:dyDescent="0.15">
      <c r="A38" s="5">
        <v>7</v>
      </c>
      <c r="B38" s="60">
        <f>A38</f>
        <v>7</v>
      </c>
      <c r="C38" s="114" t="s">
        <v>1841</v>
      </c>
      <c r="D38" s="114"/>
      <c r="E38" s="114"/>
      <c r="F38" s="114"/>
      <c r="G38" s="114"/>
      <c r="H38" s="114"/>
      <c r="I38" s="114"/>
      <c r="J38" s="114"/>
      <c r="K38" s="114"/>
      <c r="L38" s="114"/>
      <c r="M38" s="114"/>
      <c r="N38" s="114"/>
      <c r="O38" s="114"/>
      <c r="P38" s="114"/>
      <c r="Q38" s="114"/>
      <c r="R38" s="114"/>
      <c r="S38" s="114"/>
      <c r="T38" s="114"/>
      <c r="U38" s="114"/>
      <c r="V38" s="114"/>
      <c r="W38" s="114"/>
      <c r="X38" s="114"/>
    </row>
    <row r="39" spans="1:25" ht="8.1" customHeight="1" x14ac:dyDescent="0.15"/>
    <row r="40" spans="1:25" ht="18.75" customHeight="1" x14ac:dyDescent="0.15">
      <c r="C40" s="130" t="s">
        <v>48</v>
      </c>
      <c r="D40" s="131"/>
    </row>
    <row r="41" spans="1:25" ht="18.75" customHeight="1" x14ac:dyDescent="0.15">
      <c r="C41" s="128"/>
      <c r="D41" s="129"/>
      <c r="E41" s="58">
        <v>1</v>
      </c>
      <c r="F41" s="5" t="s">
        <v>1834</v>
      </c>
    </row>
    <row r="42" spans="1:25" ht="18.75" customHeight="1" x14ac:dyDescent="0.15">
      <c r="E42" s="58">
        <f>E41+1</f>
        <v>2</v>
      </c>
      <c r="F42" s="5" t="s">
        <v>1835</v>
      </c>
    </row>
    <row r="43" spans="1:25" ht="18.75" customHeight="1" x14ac:dyDescent="0.15">
      <c r="E43" s="58">
        <f>E42+1</f>
        <v>3</v>
      </c>
      <c r="F43" s="5" t="s">
        <v>1836</v>
      </c>
    </row>
    <row r="44" spans="1:25" ht="18.75" customHeight="1" x14ac:dyDescent="0.15">
      <c r="E44" s="58">
        <f>E43+1</f>
        <v>4</v>
      </c>
      <c r="F44" s="5" t="s">
        <v>1837</v>
      </c>
    </row>
    <row r="46" spans="1:25" ht="18.75" customHeight="1" x14ac:dyDescent="0.15">
      <c r="A46" s="5">
        <v>7</v>
      </c>
      <c r="B46" s="62">
        <v>1</v>
      </c>
      <c r="C46" s="60" t="str">
        <f>"問"&amp;A46&amp;"-"&amp;B46</f>
        <v>問7-1</v>
      </c>
      <c r="D46" s="132" t="s">
        <v>2115</v>
      </c>
      <c r="E46" s="132"/>
      <c r="F46" s="132"/>
      <c r="G46" s="132"/>
      <c r="H46" s="132"/>
      <c r="I46" s="132"/>
      <c r="J46" s="132"/>
      <c r="K46" s="132"/>
      <c r="L46" s="132"/>
      <c r="M46" s="132"/>
      <c r="N46" s="132"/>
      <c r="O46" s="132"/>
      <c r="P46" s="132"/>
      <c r="Q46" s="132"/>
      <c r="R46" s="132"/>
      <c r="S46" s="132"/>
      <c r="T46" s="132"/>
      <c r="U46" s="132"/>
      <c r="V46" s="132"/>
      <c r="W46" s="132"/>
      <c r="X46" s="132"/>
    </row>
    <row r="47" spans="1:25" ht="8.1" customHeight="1" x14ac:dyDescent="0.15"/>
    <row r="48" spans="1:25" ht="30" customHeight="1" x14ac:dyDescent="0.15">
      <c r="B48" s="63"/>
      <c r="C48" s="64"/>
      <c r="D48" s="64"/>
      <c r="E48" s="133"/>
      <c r="F48" s="134"/>
      <c r="G48" s="134"/>
      <c r="H48" s="134"/>
      <c r="I48" s="134"/>
      <c r="J48" s="134"/>
      <c r="K48" s="134"/>
      <c r="L48" s="134"/>
      <c r="M48" s="134"/>
      <c r="N48" s="134"/>
      <c r="O48" s="134"/>
      <c r="P48" s="134"/>
      <c r="Q48" s="134"/>
      <c r="R48" s="134"/>
      <c r="S48" s="134"/>
      <c r="T48" s="134"/>
      <c r="U48" s="134"/>
      <c r="V48" s="134"/>
      <c r="W48" s="134"/>
      <c r="X48" s="135"/>
      <c r="Y48" s="65"/>
    </row>
    <row r="50" spans="1:24" ht="34.5" customHeight="1" x14ac:dyDescent="0.15">
      <c r="A50" s="5">
        <v>8</v>
      </c>
      <c r="B50" s="60">
        <f>A50</f>
        <v>8</v>
      </c>
      <c r="C50" s="114" t="s">
        <v>2110</v>
      </c>
      <c r="D50" s="114"/>
      <c r="E50" s="114"/>
      <c r="F50" s="114"/>
      <c r="G50" s="114"/>
      <c r="H50" s="114"/>
      <c r="I50" s="114"/>
      <c r="J50" s="114"/>
      <c r="K50" s="114"/>
      <c r="L50" s="114"/>
      <c r="M50" s="114"/>
      <c r="N50" s="114"/>
      <c r="O50" s="114"/>
      <c r="P50" s="114"/>
      <c r="Q50" s="114"/>
      <c r="R50" s="114"/>
      <c r="S50" s="114"/>
      <c r="T50" s="114"/>
      <c r="U50" s="114"/>
      <c r="V50" s="114"/>
      <c r="W50" s="114"/>
      <c r="X50" s="114"/>
    </row>
    <row r="51" spans="1:24" ht="8.1" customHeight="1" x14ac:dyDescent="0.15"/>
    <row r="52" spans="1:24" ht="18.75" customHeight="1" x14ac:dyDescent="0.15">
      <c r="C52" s="130" t="s">
        <v>48</v>
      </c>
      <c r="D52" s="131"/>
    </row>
    <row r="53" spans="1:24" ht="18.75" customHeight="1" x14ac:dyDescent="0.15">
      <c r="C53" s="128"/>
      <c r="D53" s="129"/>
      <c r="E53" s="58">
        <v>1</v>
      </c>
      <c r="F53" s="5" t="s">
        <v>1839</v>
      </c>
      <c r="I53" s="58" t="s">
        <v>1843</v>
      </c>
      <c r="J53" s="66" t="s">
        <v>1842</v>
      </c>
      <c r="K53" s="67"/>
      <c r="L53" s="68"/>
      <c r="M53" s="67"/>
      <c r="N53" s="136" t="s">
        <v>1845</v>
      </c>
      <c r="O53" s="136"/>
      <c r="P53" s="136"/>
      <c r="Q53" s="136"/>
      <c r="R53" s="136"/>
      <c r="S53" s="136"/>
      <c r="T53" s="136"/>
      <c r="U53" s="136"/>
      <c r="V53" s="136"/>
      <c r="W53" s="136"/>
      <c r="X53" s="136"/>
    </row>
    <row r="54" spans="1:24" ht="18.75" customHeight="1" x14ac:dyDescent="0.15">
      <c r="E54" s="58">
        <f>E53+1</f>
        <v>2</v>
      </c>
      <c r="F54" s="5" t="s">
        <v>1840</v>
      </c>
      <c r="I54" s="58" t="s">
        <v>1843</v>
      </c>
      <c r="J54" s="69" t="s">
        <v>1844</v>
      </c>
      <c r="K54" s="70"/>
      <c r="L54" s="71"/>
      <c r="M54" s="70"/>
      <c r="N54" s="136"/>
      <c r="O54" s="136"/>
      <c r="P54" s="136"/>
      <c r="Q54" s="136"/>
      <c r="R54" s="136"/>
      <c r="S54" s="136"/>
      <c r="T54" s="136"/>
      <c r="U54" s="136"/>
      <c r="V54" s="136"/>
      <c r="W54" s="136"/>
      <c r="X54" s="136"/>
    </row>
  </sheetData>
  <sheetProtection algorithmName="SHA-512" hashValue="wIdlXgEObvmDPkS1I7krbe0Q1hV60EpmrSVl2BveEejqoS4UvxMdevVkgiBHc4GHve4xpaGMLzjtUSWDXbkRqA==" saltValue="y6f6223B2FlCVONRdm4fTQ==" spinCount="100000" sheet="1" selectLockedCells="1"/>
  <mergeCells count="33">
    <mergeCell ref="B2:X2"/>
    <mergeCell ref="B6:X6"/>
    <mergeCell ref="C15:J15"/>
    <mergeCell ref="L15:X15"/>
    <mergeCell ref="L11:N11"/>
    <mergeCell ref="L13:N13"/>
    <mergeCell ref="C9:X9"/>
    <mergeCell ref="C52:D52"/>
    <mergeCell ref="C53:D53"/>
    <mergeCell ref="N53:X54"/>
    <mergeCell ref="C32:D32"/>
    <mergeCell ref="C34:D34"/>
    <mergeCell ref="B24:X24"/>
    <mergeCell ref="I33:X33"/>
    <mergeCell ref="C28:D28"/>
    <mergeCell ref="C31:D31"/>
    <mergeCell ref="C50:X50"/>
    <mergeCell ref="C26:X26"/>
    <mergeCell ref="C29:D29"/>
    <mergeCell ref="C41:D41"/>
    <mergeCell ref="C35:D35"/>
    <mergeCell ref="C36:D36"/>
    <mergeCell ref="C38:X38"/>
    <mergeCell ref="C40:D40"/>
    <mergeCell ref="I30:X30"/>
    <mergeCell ref="D46:X46"/>
    <mergeCell ref="E48:X48"/>
    <mergeCell ref="C19:J19"/>
    <mergeCell ref="L19:X19"/>
    <mergeCell ref="C21:J21"/>
    <mergeCell ref="L21:X21"/>
    <mergeCell ref="C17:J17"/>
    <mergeCell ref="L17:X17"/>
  </mergeCells>
  <phoneticPr fontId="5"/>
  <dataValidations count="5">
    <dataValidation type="list" allowBlank="1" showInputMessage="1" showErrorMessage="1" sqref="L13:N13" xr:uid="{6F080BDF-0F92-48E6-94C9-A4B80E5C6D19}">
      <formula1>INDIRECT($L$11)</formula1>
    </dataValidation>
    <dataValidation type="list" allowBlank="1" showInputMessage="1" showErrorMessage="1" sqref="C34:C36 C29 C31:C32" xr:uid="{9196702F-D752-40AF-B2BB-EE6B2FDF42A9}">
      <formula1>"○"</formula1>
    </dataValidation>
    <dataValidation type="list" allowBlank="1" showInputMessage="1" showErrorMessage="1" sqref="C41:D41" xr:uid="{09522207-F2C5-41BB-9AB4-FED11745C8AC}">
      <formula1>"1,2,3,4"</formula1>
    </dataValidation>
    <dataValidation type="list" allowBlank="1" showInputMessage="1" showErrorMessage="1" sqref="C53:D53" xr:uid="{AD545408-8070-4C7D-B315-DDBF9E56EDD5}">
      <formula1>"1,2"</formula1>
    </dataValidation>
    <dataValidation type="list" allowBlank="1" showInputMessage="1" showErrorMessage="1" sqref="L11:N11" xr:uid="{71379046-B7D2-4912-9826-605D6F18FDD9}">
      <formula1>INDIRECT("区分")</formula1>
    </dataValidation>
  </dataValidations>
  <pageMargins left="0.25" right="0.25" top="0.75" bottom="0.75" header="0.3" footer="0.3"/>
  <pageSetup paperSize="8"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5578-6C29-4355-B1EE-012A9C2130ED}">
  <sheetPr>
    <tabColor rgb="FF0000FF"/>
  </sheetPr>
  <dimension ref="A1:Y422"/>
  <sheetViews>
    <sheetView zoomScaleNormal="100" zoomScaleSheetLayoutView="100" workbookViewId="0">
      <selection activeCell="I9" sqref="I9:X9"/>
    </sheetView>
  </sheetViews>
  <sheetFormatPr defaultColWidth="9" defaultRowHeight="18.75" customHeight="1" x14ac:dyDescent="0.15"/>
  <cols>
    <col min="1" max="1" width="0.625" style="5" customWidth="1"/>
    <col min="2" max="3" width="6.625" style="57" customWidth="1"/>
    <col min="4" max="4" width="3.125" style="5" customWidth="1"/>
    <col min="5" max="5" width="3.125" style="58" customWidth="1"/>
    <col min="6" max="6" width="3.625" style="5" customWidth="1"/>
    <col min="7" max="7" width="3.125" style="58" customWidth="1"/>
    <col min="8" max="8" width="9.625" style="5" customWidth="1"/>
    <col min="9" max="9" width="3.125" style="58" customWidth="1"/>
    <col min="10" max="10" width="9.625" style="5" customWidth="1"/>
    <col min="11" max="11" width="3.125" style="58" customWidth="1"/>
    <col min="12" max="12" width="9.625" style="5" customWidth="1"/>
    <col min="13" max="13" width="3.125" style="58" customWidth="1"/>
    <col min="14" max="14" width="9.625" style="5" customWidth="1"/>
    <col min="15" max="15" width="3.125" style="58" customWidth="1"/>
    <col min="16" max="16" width="9.625" style="5" customWidth="1"/>
    <col min="17" max="17" width="3.125" style="58" customWidth="1"/>
    <col min="18" max="18" width="9.625" style="5" customWidth="1"/>
    <col min="19" max="19" width="3.125" style="58" customWidth="1"/>
    <col min="20" max="20" width="9.625" style="5" customWidth="1"/>
    <col min="21" max="21" width="3.125" style="58" customWidth="1"/>
    <col min="22" max="22" width="9.625" style="5" customWidth="1"/>
    <col min="23" max="23" width="3.125" style="58" customWidth="1"/>
    <col min="24" max="24" width="8.125" style="5" customWidth="1"/>
    <col min="25" max="25" width="0.625" style="5" customWidth="1"/>
    <col min="26" max="26" width="9" style="5"/>
    <col min="27" max="27" width="3.125" style="5" customWidth="1"/>
    <col min="28" max="16384" width="9" style="5"/>
  </cols>
  <sheetData>
    <row r="1" spans="1:25" ht="100.5" customHeight="1" x14ac:dyDescent="0.15"/>
    <row r="2" spans="1:25" ht="15.75" x14ac:dyDescent="0.15"/>
    <row r="3" spans="1:25" ht="18.75" customHeight="1" x14ac:dyDescent="0.15">
      <c r="B3" s="154" t="s">
        <v>1846</v>
      </c>
      <c r="C3" s="154"/>
      <c r="D3" s="154"/>
      <c r="E3" s="154"/>
      <c r="F3" s="154"/>
      <c r="G3" s="154"/>
      <c r="H3" s="154"/>
      <c r="I3" s="154"/>
      <c r="J3" s="154"/>
      <c r="K3" s="154"/>
      <c r="L3" s="154"/>
      <c r="M3" s="154"/>
      <c r="N3" s="154"/>
      <c r="O3" s="154"/>
      <c r="P3" s="154"/>
      <c r="Q3" s="154"/>
      <c r="R3" s="154"/>
      <c r="S3" s="154"/>
      <c r="T3" s="154"/>
      <c r="U3" s="154"/>
      <c r="V3" s="154"/>
      <c r="W3" s="154"/>
      <c r="X3" s="154"/>
    </row>
    <row r="4" spans="1:25" ht="18.75" customHeight="1" thickBot="1" x14ac:dyDescent="0.2"/>
    <row r="5" spans="1:25" ht="27" customHeight="1" thickBot="1" x14ac:dyDescent="0.2">
      <c r="B5" s="118" t="s">
        <v>1847</v>
      </c>
      <c r="C5" s="119"/>
      <c r="D5" s="119"/>
      <c r="E5" s="119"/>
      <c r="F5" s="119"/>
      <c r="G5" s="119"/>
      <c r="H5" s="119"/>
      <c r="I5" s="119"/>
      <c r="J5" s="119"/>
      <c r="K5" s="119"/>
      <c r="L5" s="119"/>
      <c r="M5" s="119"/>
      <c r="N5" s="119"/>
      <c r="O5" s="119"/>
      <c r="P5" s="119"/>
      <c r="Q5" s="119"/>
      <c r="R5" s="119"/>
      <c r="S5" s="119"/>
      <c r="T5" s="119"/>
      <c r="U5" s="119"/>
      <c r="V5" s="119"/>
      <c r="W5" s="119"/>
      <c r="X5" s="120"/>
    </row>
    <row r="6" spans="1:25" ht="21" customHeight="1" x14ac:dyDescent="0.15">
      <c r="B6" s="59" t="s">
        <v>1821</v>
      </c>
    </row>
    <row r="7" spans="1:25" ht="27" customHeight="1" x14ac:dyDescent="0.15">
      <c r="A7" s="5">
        <v>9</v>
      </c>
      <c r="B7" s="60">
        <f>A7</f>
        <v>9</v>
      </c>
      <c r="C7" s="114" t="s">
        <v>1900</v>
      </c>
      <c r="D7" s="114"/>
      <c r="E7" s="114"/>
      <c r="F7" s="114"/>
      <c r="G7" s="114"/>
      <c r="H7" s="114"/>
      <c r="I7" s="114"/>
      <c r="J7" s="114"/>
      <c r="K7" s="114"/>
      <c r="L7" s="114"/>
      <c r="M7" s="114"/>
      <c r="N7" s="114"/>
      <c r="O7" s="114"/>
      <c r="P7" s="114"/>
      <c r="Q7" s="114"/>
      <c r="R7" s="114"/>
      <c r="S7" s="114"/>
      <c r="T7" s="114"/>
      <c r="U7" s="114"/>
      <c r="V7" s="114"/>
      <c r="W7" s="114"/>
      <c r="X7" s="114"/>
    </row>
    <row r="8" spans="1:25" ht="15.75" customHeight="1" x14ac:dyDescent="0.15">
      <c r="A8" s="5">
        <v>1</v>
      </c>
      <c r="B8" s="63"/>
      <c r="C8" s="72"/>
      <c r="D8" s="72"/>
      <c r="E8" s="72"/>
      <c r="F8" s="72"/>
      <c r="G8" s="72"/>
      <c r="H8" s="72"/>
      <c r="I8" s="72"/>
      <c r="J8" s="72"/>
      <c r="K8" s="5"/>
      <c r="M8" s="5"/>
      <c r="O8" s="5"/>
      <c r="Q8" s="5"/>
      <c r="S8" s="5"/>
      <c r="U8" s="5"/>
      <c r="W8" s="5"/>
    </row>
    <row r="9" spans="1:25" ht="30" customHeight="1" x14ac:dyDescent="0.15">
      <c r="B9" s="63"/>
      <c r="C9" s="146" t="s">
        <v>1848</v>
      </c>
      <c r="D9" s="146"/>
      <c r="E9" s="146"/>
      <c r="F9" s="146"/>
      <c r="G9" s="146"/>
      <c r="H9" s="153"/>
      <c r="I9" s="133"/>
      <c r="J9" s="134"/>
      <c r="K9" s="134"/>
      <c r="L9" s="134"/>
      <c r="M9" s="134"/>
      <c r="N9" s="134"/>
      <c r="O9" s="134"/>
      <c r="P9" s="134"/>
      <c r="Q9" s="134"/>
      <c r="R9" s="134"/>
      <c r="S9" s="134"/>
      <c r="T9" s="134"/>
      <c r="U9" s="134"/>
      <c r="V9" s="134"/>
      <c r="W9" s="134"/>
      <c r="X9" s="135"/>
      <c r="Y9" s="64"/>
    </row>
    <row r="10" spans="1:25" ht="8.1" customHeight="1" x14ac:dyDescent="0.15">
      <c r="C10" s="74"/>
      <c r="D10" s="75"/>
      <c r="E10" s="75"/>
      <c r="F10" s="75"/>
      <c r="G10" s="57"/>
      <c r="I10" s="5"/>
      <c r="J10" s="58"/>
      <c r="K10" s="5"/>
      <c r="L10" s="58"/>
      <c r="M10" s="5"/>
      <c r="N10" s="58"/>
      <c r="O10" s="5"/>
      <c r="P10" s="58"/>
      <c r="Q10" s="5"/>
      <c r="R10" s="58"/>
      <c r="S10" s="5"/>
      <c r="T10" s="58"/>
      <c r="U10" s="5"/>
      <c r="W10" s="74"/>
      <c r="X10" s="75"/>
      <c r="Y10" s="58"/>
    </row>
    <row r="11" spans="1:25" ht="30" customHeight="1" x14ac:dyDescent="0.15">
      <c r="B11" s="63"/>
      <c r="C11" s="146" t="s">
        <v>1849</v>
      </c>
      <c r="D11" s="147"/>
      <c r="E11" s="147"/>
      <c r="F11" s="147"/>
      <c r="G11" s="147"/>
      <c r="H11" s="148"/>
      <c r="I11" s="133"/>
      <c r="J11" s="134"/>
      <c r="K11" s="134"/>
      <c r="L11" s="134"/>
      <c r="M11" s="134"/>
      <c r="N11" s="134"/>
      <c r="O11" s="134"/>
      <c r="P11" s="134"/>
      <c r="Q11" s="134"/>
      <c r="R11" s="134"/>
      <c r="S11" s="134"/>
      <c r="T11" s="134"/>
      <c r="U11" s="134"/>
      <c r="V11" s="134"/>
      <c r="W11" s="134"/>
      <c r="X11" s="135"/>
      <c r="Y11" s="64"/>
    </row>
    <row r="12" spans="1:25" ht="8.1" customHeight="1" x14ac:dyDescent="0.15">
      <c r="C12" s="74"/>
      <c r="D12" s="75"/>
      <c r="E12" s="75"/>
      <c r="F12" s="75"/>
      <c r="G12" s="57"/>
      <c r="I12" s="5"/>
      <c r="J12" s="58"/>
      <c r="K12" s="5"/>
      <c r="L12" s="58"/>
      <c r="M12" s="5"/>
      <c r="N12" s="58"/>
      <c r="O12" s="5"/>
      <c r="P12" s="58"/>
      <c r="Q12" s="5"/>
      <c r="R12" s="58"/>
      <c r="S12" s="5"/>
      <c r="T12" s="58"/>
      <c r="U12" s="5"/>
      <c r="W12" s="74"/>
      <c r="X12" s="75"/>
      <c r="Y12" s="58"/>
    </row>
    <row r="13" spans="1:25" ht="30" customHeight="1" x14ac:dyDescent="0.15">
      <c r="B13" s="63"/>
      <c r="C13" s="146" t="s">
        <v>1850</v>
      </c>
      <c r="D13" s="147"/>
      <c r="E13" s="147"/>
      <c r="F13" s="147"/>
      <c r="G13" s="147"/>
      <c r="H13" s="148"/>
      <c r="I13" s="133"/>
      <c r="J13" s="134"/>
      <c r="K13" s="134"/>
      <c r="L13" s="134"/>
      <c r="M13" s="134"/>
      <c r="N13" s="134"/>
      <c r="O13" s="134"/>
      <c r="P13" s="134"/>
      <c r="Q13" s="134"/>
      <c r="R13" s="134"/>
      <c r="S13" s="134"/>
      <c r="T13" s="134"/>
      <c r="U13" s="134"/>
      <c r="V13" s="134"/>
      <c r="W13" s="134"/>
      <c r="X13" s="135"/>
      <c r="Y13" s="64"/>
    </row>
    <row r="14" spans="1:25" ht="8.1" customHeight="1" x14ac:dyDescent="0.15">
      <c r="C14" s="74"/>
      <c r="D14" s="75"/>
      <c r="E14" s="75"/>
      <c r="F14" s="75"/>
      <c r="G14" s="57"/>
      <c r="I14" s="5"/>
      <c r="J14" s="58"/>
      <c r="K14" s="5"/>
      <c r="L14" s="58"/>
      <c r="M14" s="5"/>
      <c r="N14" s="58"/>
      <c r="O14" s="5"/>
      <c r="P14" s="58"/>
      <c r="Q14" s="5"/>
      <c r="R14" s="58"/>
      <c r="S14" s="5"/>
      <c r="T14" s="58"/>
      <c r="U14" s="5"/>
      <c r="W14" s="74"/>
      <c r="X14" s="75"/>
      <c r="Y14" s="58"/>
    </row>
    <row r="15" spans="1:25" ht="30" customHeight="1" x14ac:dyDescent="0.15">
      <c r="B15" s="63"/>
      <c r="C15" s="146" t="s">
        <v>1851</v>
      </c>
      <c r="D15" s="147"/>
      <c r="E15" s="147"/>
      <c r="F15" s="147"/>
      <c r="G15" s="147"/>
      <c r="H15" s="148"/>
      <c r="I15" s="133"/>
      <c r="J15" s="134"/>
      <c r="K15" s="134"/>
      <c r="L15" s="134"/>
      <c r="M15" s="134"/>
      <c r="N15" s="134"/>
      <c r="O15" s="134"/>
      <c r="P15" s="134"/>
      <c r="Q15" s="134"/>
      <c r="R15" s="134"/>
      <c r="S15" s="134"/>
      <c r="T15" s="134"/>
      <c r="U15" s="134"/>
      <c r="V15" s="134"/>
      <c r="W15" s="134"/>
      <c r="X15" s="135"/>
      <c r="Y15" s="64"/>
    </row>
    <row r="16" spans="1:25" ht="18" customHeight="1" x14ac:dyDescent="0.15"/>
    <row r="17" spans="1:24" ht="18" customHeight="1" x14ac:dyDescent="0.15"/>
    <row r="18" spans="1:24" ht="39.75" customHeight="1" x14ac:dyDescent="0.15">
      <c r="A18" s="5">
        <v>10</v>
      </c>
      <c r="B18" s="60">
        <f>A18</f>
        <v>10</v>
      </c>
      <c r="C18" s="114" t="s">
        <v>2126</v>
      </c>
      <c r="D18" s="114"/>
      <c r="E18" s="114"/>
      <c r="F18" s="114"/>
      <c r="G18" s="114"/>
      <c r="H18" s="114"/>
      <c r="I18" s="114"/>
      <c r="J18" s="114"/>
      <c r="K18" s="114"/>
      <c r="L18" s="114"/>
      <c r="M18" s="114"/>
      <c r="N18" s="114"/>
      <c r="O18" s="114"/>
      <c r="P18" s="114"/>
      <c r="Q18" s="114"/>
      <c r="R18" s="114"/>
      <c r="S18" s="114"/>
      <c r="T18" s="114"/>
      <c r="U18" s="114"/>
      <c r="V18" s="114"/>
      <c r="W18" s="114"/>
      <c r="X18" s="114"/>
    </row>
    <row r="19" spans="1:24" ht="8.1" customHeight="1" x14ac:dyDescent="0.15"/>
    <row r="20" spans="1:24" ht="20.25" customHeight="1" x14ac:dyDescent="0.15">
      <c r="C20" s="5" t="s">
        <v>2123</v>
      </c>
    </row>
    <row r="21" spans="1:24" ht="20.25" customHeight="1" x14ac:dyDescent="0.15">
      <c r="C21" s="76" t="s">
        <v>2100</v>
      </c>
    </row>
    <row r="22" spans="1:24" ht="20.25" customHeight="1" x14ac:dyDescent="0.15">
      <c r="C22" s="77" t="s">
        <v>2094</v>
      </c>
      <c r="G22" s="5"/>
      <c r="I22" s="5"/>
    </row>
    <row r="23" spans="1:24" ht="9" customHeight="1" x14ac:dyDescent="0.15">
      <c r="C23" s="77"/>
      <c r="G23" s="5"/>
      <c r="I23" s="5"/>
    </row>
    <row r="24" spans="1:24" ht="15.75" x14ac:dyDescent="0.15">
      <c r="C24" s="5"/>
      <c r="D24" s="65"/>
      <c r="E24" s="65"/>
      <c r="F24" s="61"/>
      <c r="G24" s="5" t="s">
        <v>2104</v>
      </c>
      <c r="I24" s="5"/>
      <c r="M24" s="5"/>
      <c r="N24" s="78" t="s">
        <v>2092</v>
      </c>
      <c r="O24" s="78"/>
      <c r="P24" s="78" t="s">
        <v>2093</v>
      </c>
      <c r="Q24" s="78"/>
      <c r="R24" s="78" t="s">
        <v>2111</v>
      </c>
    </row>
    <row r="25" spans="1:24" ht="18.75" customHeight="1" x14ac:dyDescent="0.15">
      <c r="E25" s="5"/>
      <c r="G25" s="58">
        <v>1</v>
      </c>
      <c r="H25" s="5" t="s">
        <v>1852</v>
      </c>
      <c r="L25" s="58" t="s">
        <v>2091</v>
      </c>
      <c r="M25" s="5"/>
      <c r="N25" s="56"/>
      <c r="P25" s="56"/>
      <c r="R25" s="56"/>
      <c r="T25" s="79"/>
      <c r="U25" s="79"/>
      <c r="V25" s="79"/>
      <c r="W25" s="79"/>
      <c r="X25" s="79"/>
    </row>
    <row r="26" spans="1:24" ht="18.75" customHeight="1" x14ac:dyDescent="0.15">
      <c r="E26" s="5"/>
      <c r="G26" s="58">
        <f>G25+1</f>
        <v>2</v>
      </c>
      <c r="H26" s="5" t="s">
        <v>1853</v>
      </c>
      <c r="K26" s="5"/>
      <c r="M26" s="5"/>
      <c r="N26" s="150" t="s">
        <v>2105</v>
      </c>
      <c r="O26" s="150"/>
      <c r="P26" s="150"/>
      <c r="Q26" s="150"/>
      <c r="R26" s="150"/>
      <c r="S26" s="79"/>
      <c r="T26" s="79"/>
      <c r="U26" s="79"/>
      <c r="V26" s="79"/>
      <c r="W26" s="79"/>
      <c r="X26" s="79"/>
    </row>
    <row r="27" spans="1:24" ht="18.75" customHeight="1" x14ac:dyDescent="0.15">
      <c r="E27" s="5"/>
      <c r="K27" s="5"/>
      <c r="M27" s="5"/>
      <c r="N27" s="150"/>
      <c r="O27" s="150"/>
      <c r="P27" s="150"/>
      <c r="Q27" s="150"/>
      <c r="R27" s="150"/>
      <c r="S27" s="79"/>
      <c r="T27" s="79"/>
      <c r="U27" s="79"/>
      <c r="V27" s="79"/>
      <c r="W27" s="79"/>
      <c r="X27" s="79"/>
    </row>
    <row r="28" spans="1:24" ht="15.75" x14ac:dyDescent="0.15">
      <c r="C28" s="5"/>
      <c r="D28" s="61" t="s">
        <v>2099</v>
      </c>
      <c r="E28" s="5"/>
      <c r="I28" s="5"/>
      <c r="K28" s="5"/>
      <c r="M28" s="5"/>
      <c r="N28" s="150"/>
      <c r="O28" s="150"/>
      <c r="P28" s="150"/>
      <c r="Q28" s="150"/>
      <c r="R28" s="150"/>
      <c r="S28" s="79"/>
      <c r="T28" s="79"/>
      <c r="U28" s="79"/>
      <c r="V28" s="79"/>
      <c r="W28" s="79"/>
      <c r="X28" s="79"/>
    </row>
    <row r="29" spans="1:24" ht="18.75" customHeight="1" x14ac:dyDescent="0.15">
      <c r="B29" s="5"/>
      <c r="C29" s="58"/>
      <c r="D29" s="80" t="s">
        <v>2095</v>
      </c>
      <c r="E29" s="5"/>
      <c r="G29" s="5"/>
      <c r="I29" s="5"/>
      <c r="K29" s="5"/>
      <c r="M29" s="5"/>
      <c r="O29" s="5"/>
      <c r="Q29" s="5"/>
    </row>
    <row r="30" spans="1:24" ht="8.1" customHeight="1" x14ac:dyDescent="0.15"/>
    <row r="31" spans="1:24" ht="18.75" customHeight="1" x14ac:dyDescent="0.15">
      <c r="B31" s="5"/>
      <c r="C31" s="58"/>
      <c r="D31" s="80"/>
      <c r="E31" s="5"/>
      <c r="F31" s="61"/>
      <c r="G31" s="5" t="s">
        <v>2104</v>
      </c>
      <c r="I31" s="5"/>
      <c r="K31" s="5"/>
      <c r="M31" s="5"/>
      <c r="N31" s="78" t="s">
        <v>2092</v>
      </c>
      <c r="O31" s="78"/>
      <c r="P31" s="78" t="s">
        <v>2093</v>
      </c>
      <c r="Q31" s="78"/>
      <c r="R31" s="78" t="s">
        <v>2111</v>
      </c>
    </row>
    <row r="32" spans="1:24" ht="18.75" customHeight="1" x14ac:dyDescent="0.15">
      <c r="B32" s="5"/>
      <c r="C32" s="58"/>
      <c r="E32" s="5"/>
      <c r="G32" s="58">
        <v>1</v>
      </c>
      <c r="H32" s="5" t="s">
        <v>1854</v>
      </c>
      <c r="L32" s="58" t="s">
        <v>2091</v>
      </c>
      <c r="M32" s="5"/>
      <c r="N32" s="56"/>
      <c r="O32" s="5"/>
      <c r="P32" s="56"/>
      <c r="R32" s="56"/>
    </row>
    <row r="33" spans="2:23" ht="18.75" customHeight="1" x14ac:dyDescent="0.15">
      <c r="B33" s="5"/>
      <c r="C33" s="58"/>
      <c r="D33" s="57"/>
      <c r="E33" s="5"/>
      <c r="G33" s="58">
        <f>G32+1</f>
        <v>2</v>
      </c>
      <c r="H33" s="5" t="s">
        <v>1855</v>
      </c>
    </row>
    <row r="34" spans="2:23" ht="18.75" customHeight="1" x14ac:dyDescent="0.15">
      <c r="E34" s="5"/>
      <c r="G34" s="58">
        <f t="shared" ref="G34:G38" si="0">G33+1</f>
        <v>3</v>
      </c>
      <c r="H34" s="5" t="s">
        <v>1856</v>
      </c>
    </row>
    <row r="35" spans="2:23" ht="18.75" customHeight="1" x14ac:dyDescent="0.15">
      <c r="E35" s="5"/>
      <c r="G35" s="58">
        <f t="shared" si="0"/>
        <v>4</v>
      </c>
      <c r="H35" s="5" t="s">
        <v>1857</v>
      </c>
      <c r="K35" s="5"/>
      <c r="M35" s="5"/>
      <c r="N35" s="58"/>
      <c r="O35" s="5"/>
      <c r="Q35" s="5"/>
    </row>
    <row r="36" spans="2:23" ht="18.75" customHeight="1" x14ac:dyDescent="0.15">
      <c r="G36" s="58">
        <f t="shared" si="0"/>
        <v>5</v>
      </c>
      <c r="H36" s="5" t="s">
        <v>1858</v>
      </c>
      <c r="O36" s="5"/>
      <c r="U36" s="5"/>
      <c r="W36" s="5"/>
    </row>
    <row r="37" spans="2:23" ht="18.75" customHeight="1" x14ac:dyDescent="0.15">
      <c r="G37" s="58">
        <f t="shared" si="0"/>
        <v>6</v>
      </c>
      <c r="H37" s="5" t="s">
        <v>1859</v>
      </c>
      <c r="K37" s="5"/>
    </row>
    <row r="38" spans="2:23" ht="18.75" customHeight="1" x14ac:dyDescent="0.15">
      <c r="E38" s="5"/>
      <c r="G38" s="58">
        <f t="shared" si="0"/>
        <v>7</v>
      </c>
      <c r="H38" s="5" t="s">
        <v>1860</v>
      </c>
      <c r="K38" s="81"/>
      <c r="M38" s="73"/>
      <c r="N38" s="73"/>
      <c r="O38" s="81"/>
      <c r="P38" s="146"/>
      <c r="Q38" s="146"/>
      <c r="R38" s="146"/>
      <c r="S38" s="146"/>
      <c r="T38" s="146"/>
      <c r="V38" s="73"/>
    </row>
    <row r="39" spans="2:23" ht="18.75" customHeight="1" x14ac:dyDescent="0.15">
      <c r="E39" s="5"/>
      <c r="F39" s="65"/>
      <c r="G39" s="58">
        <f>G38+1</f>
        <v>8</v>
      </c>
      <c r="H39" s="5" t="s">
        <v>47</v>
      </c>
      <c r="K39" s="5"/>
      <c r="M39" s="5"/>
      <c r="O39" s="5"/>
      <c r="Q39" s="5"/>
      <c r="S39" s="5"/>
      <c r="U39" s="5"/>
      <c r="W39" s="5"/>
    </row>
    <row r="40" spans="2:23" ht="18.75" customHeight="1" x14ac:dyDescent="0.15">
      <c r="I40" s="5"/>
      <c r="K40" s="5"/>
      <c r="M40" s="5"/>
      <c r="O40" s="5"/>
      <c r="Q40" s="5"/>
      <c r="S40" s="5"/>
      <c r="U40" s="5"/>
      <c r="W40" s="5"/>
    </row>
    <row r="41" spans="2:23" ht="18.75" customHeight="1" x14ac:dyDescent="0.15">
      <c r="D41" s="77" t="s">
        <v>2096</v>
      </c>
      <c r="E41" s="5"/>
      <c r="F41" s="65"/>
      <c r="G41" s="65"/>
      <c r="H41" s="65"/>
      <c r="I41" s="65"/>
      <c r="J41" s="65"/>
    </row>
    <row r="42" spans="2:23" ht="8.1" customHeight="1" x14ac:dyDescent="0.15"/>
    <row r="43" spans="2:23" ht="18.75" customHeight="1" x14ac:dyDescent="0.15">
      <c r="F43" s="61"/>
      <c r="G43" s="5" t="s">
        <v>2104</v>
      </c>
      <c r="N43" s="78" t="s">
        <v>2092</v>
      </c>
      <c r="O43" s="78"/>
      <c r="P43" s="78" t="s">
        <v>2093</v>
      </c>
      <c r="Q43" s="78"/>
      <c r="R43" s="78" t="s">
        <v>2111</v>
      </c>
    </row>
    <row r="44" spans="2:23" ht="18.75" customHeight="1" x14ac:dyDescent="0.15">
      <c r="D44" s="61"/>
      <c r="E44" s="5"/>
      <c r="G44" s="58">
        <v>1</v>
      </c>
      <c r="H44" s="5" t="s">
        <v>1861</v>
      </c>
      <c r="L44" s="58" t="s">
        <v>2091</v>
      </c>
      <c r="N44" s="56"/>
      <c r="P44" s="56"/>
      <c r="R44" s="56"/>
    </row>
    <row r="45" spans="2:23" ht="18.75" customHeight="1" x14ac:dyDescent="0.15">
      <c r="E45" s="5"/>
      <c r="G45" s="58">
        <f>G44+1</f>
        <v>2</v>
      </c>
      <c r="H45" s="5" t="s">
        <v>1862</v>
      </c>
    </row>
    <row r="46" spans="2:23" ht="18.75" customHeight="1" x14ac:dyDescent="0.15">
      <c r="E46" s="5"/>
      <c r="G46" s="58">
        <f>G45+1</f>
        <v>3</v>
      </c>
      <c r="H46" s="5" t="s">
        <v>1863</v>
      </c>
    </row>
    <row r="47" spans="2:23" ht="18.75" customHeight="1" x14ac:dyDescent="0.15">
      <c r="E47" s="5"/>
      <c r="G47" s="58">
        <f t="shared" ref="G47:G50" si="1">G46+1</f>
        <v>4</v>
      </c>
      <c r="H47" s="5" t="s">
        <v>1864</v>
      </c>
    </row>
    <row r="48" spans="2:23" ht="18.75" customHeight="1" x14ac:dyDescent="0.15">
      <c r="E48" s="5"/>
      <c r="G48" s="58">
        <f t="shared" si="1"/>
        <v>5</v>
      </c>
      <c r="H48" s="5" t="s">
        <v>1865</v>
      </c>
    </row>
    <row r="49" spans="4:21" ht="18.75" customHeight="1" x14ac:dyDescent="0.15">
      <c r="E49" s="5"/>
      <c r="G49" s="58">
        <f t="shared" si="1"/>
        <v>6</v>
      </c>
      <c r="H49" s="5" t="s">
        <v>1866</v>
      </c>
    </row>
    <row r="50" spans="4:21" ht="18.75" customHeight="1" x14ac:dyDescent="0.15">
      <c r="E50" s="5"/>
      <c r="G50" s="58">
        <f t="shared" si="1"/>
        <v>7</v>
      </c>
      <c r="H50" s="5" t="s">
        <v>1867</v>
      </c>
    </row>
    <row r="52" spans="4:21" ht="18.75" customHeight="1" x14ac:dyDescent="0.15">
      <c r="D52" s="77" t="s">
        <v>2112</v>
      </c>
      <c r="E52" s="5"/>
      <c r="F52" s="77"/>
      <c r="G52" s="77"/>
      <c r="H52" s="77"/>
      <c r="I52" s="77"/>
      <c r="J52" s="77"/>
      <c r="K52" s="77"/>
      <c r="L52" s="77"/>
      <c r="R52" s="5" t="s">
        <v>2113</v>
      </c>
    </row>
    <row r="53" spans="4:21" ht="8.1" customHeight="1" x14ac:dyDescent="0.15"/>
    <row r="54" spans="4:21" ht="15" customHeight="1" x14ac:dyDescent="0.15">
      <c r="N54" s="78" t="s">
        <v>2092</v>
      </c>
      <c r="O54" s="78"/>
      <c r="P54" s="78" t="s">
        <v>2093</v>
      </c>
      <c r="Q54" s="78"/>
      <c r="R54" s="78" t="s">
        <v>2111</v>
      </c>
    </row>
    <row r="55" spans="4:21" ht="18.75" customHeight="1" x14ac:dyDescent="0.15">
      <c r="G55" s="5"/>
      <c r="I55" s="5"/>
      <c r="K55" s="5"/>
      <c r="L55" s="8" t="s">
        <v>2097</v>
      </c>
      <c r="M55" s="5"/>
      <c r="N55" s="98"/>
      <c r="O55" s="78" t="s">
        <v>2060</v>
      </c>
      <c r="P55" s="98"/>
      <c r="Q55" s="78" t="s">
        <v>2060</v>
      </c>
      <c r="R55" s="98"/>
      <c r="S55" s="78" t="s">
        <v>2060</v>
      </c>
      <c r="U55" s="5"/>
    </row>
    <row r="56" spans="4:21" ht="18.75" customHeight="1" thickBot="1" x14ac:dyDescent="0.2">
      <c r="G56" s="5"/>
      <c r="I56" s="5"/>
      <c r="K56" s="5"/>
      <c r="L56" s="82" t="s">
        <v>2061</v>
      </c>
      <c r="M56" s="5"/>
      <c r="N56" s="99"/>
      <c r="O56" s="78" t="s">
        <v>2060</v>
      </c>
      <c r="P56" s="99"/>
      <c r="Q56" s="78" t="s">
        <v>2060</v>
      </c>
      <c r="R56" s="99"/>
      <c r="S56" s="78" t="s">
        <v>2060</v>
      </c>
      <c r="U56" s="5"/>
    </row>
    <row r="57" spans="4:21" ht="18.75" customHeight="1" thickTop="1" x14ac:dyDescent="0.15">
      <c r="G57" s="5"/>
      <c r="I57" s="5"/>
      <c r="K57" s="83"/>
      <c r="L57" s="84" t="s">
        <v>2098</v>
      </c>
      <c r="M57" s="83"/>
      <c r="N57" s="100">
        <f>N55+N56</f>
        <v>0</v>
      </c>
      <c r="O57" s="85" t="s">
        <v>2060</v>
      </c>
      <c r="P57" s="100">
        <f>P55+P56</f>
        <v>0</v>
      </c>
      <c r="Q57" s="85" t="s">
        <v>2060</v>
      </c>
      <c r="R57" s="100">
        <f>R55+R56</f>
        <v>0</v>
      </c>
      <c r="S57" s="85" t="s">
        <v>2060</v>
      </c>
      <c r="T57" s="86" t="s">
        <v>1868</v>
      </c>
      <c r="U57" s="5"/>
    </row>
    <row r="58" spans="4:21" ht="18.75" customHeight="1" x14ac:dyDescent="0.15">
      <c r="K58" s="5"/>
      <c r="M58" s="5"/>
    </row>
    <row r="59" spans="4:21" ht="18.75" customHeight="1" x14ac:dyDescent="0.15">
      <c r="D59" s="77" t="s">
        <v>1869</v>
      </c>
      <c r="E59" s="5"/>
      <c r="F59" s="77"/>
      <c r="G59" s="77"/>
      <c r="H59" s="77"/>
      <c r="I59" s="77"/>
      <c r="J59" s="77"/>
    </row>
    <row r="60" spans="4:21" ht="8.1" customHeight="1" x14ac:dyDescent="0.15"/>
    <row r="61" spans="4:21" ht="18.75" customHeight="1" x14ac:dyDescent="0.15">
      <c r="F61" s="61"/>
      <c r="G61" s="5" t="s">
        <v>2104</v>
      </c>
      <c r="I61" s="5"/>
      <c r="N61" s="78" t="s">
        <v>2092</v>
      </c>
      <c r="O61" s="78"/>
      <c r="P61" s="78" t="s">
        <v>2093</v>
      </c>
      <c r="Q61" s="78"/>
      <c r="R61" s="78" t="s">
        <v>2111</v>
      </c>
    </row>
    <row r="62" spans="4:21" ht="18.75" customHeight="1" x14ac:dyDescent="0.15">
      <c r="D62" s="61"/>
      <c r="E62" s="5"/>
      <c r="G62" s="58">
        <v>1</v>
      </c>
      <c r="H62" s="5" t="s">
        <v>1895</v>
      </c>
      <c r="L62" s="58" t="s">
        <v>2091</v>
      </c>
      <c r="N62" s="56"/>
      <c r="P62" s="56"/>
      <c r="R62" s="56"/>
    </row>
    <row r="63" spans="4:21" ht="18.75" customHeight="1" x14ac:dyDescent="0.15">
      <c r="E63" s="5"/>
      <c r="G63" s="58">
        <f>G62+1</f>
        <v>2</v>
      </c>
      <c r="H63" s="5" t="s">
        <v>1896</v>
      </c>
    </row>
    <row r="64" spans="4:21" ht="18.75" customHeight="1" x14ac:dyDescent="0.15">
      <c r="E64" s="5"/>
      <c r="G64" s="58">
        <f>G63+1</f>
        <v>3</v>
      </c>
      <c r="H64" s="5" t="s">
        <v>1897</v>
      </c>
    </row>
    <row r="65" spans="2:24" ht="18.75" customHeight="1" x14ac:dyDescent="0.15">
      <c r="H65" s="87"/>
      <c r="I65" s="78"/>
      <c r="J65" s="78"/>
      <c r="K65" s="78"/>
      <c r="L65" s="78"/>
      <c r="M65" s="78"/>
      <c r="N65" s="78"/>
      <c r="O65" s="78"/>
      <c r="P65" s="78"/>
      <c r="Q65" s="78"/>
      <c r="R65" s="78"/>
      <c r="S65" s="78"/>
      <c r="T65" s="78"/>
      <c r="U65" s="78"/>
      <c r="V65" s="78"/>
      <c r="W65" s="78"/>
      <c r="X65" s="78"/>
    </row>
    <row r="66" spans="2:24" ht="18.75" customHeight="1" x14ac:dyDescent="0.15">
      <c r="H66" s="87"/>
      <c r="I66" s="88"/>
      <c r="J66" s="88"/>
      <c r="K66" s="88"/>
      <c r="L66" s="88"/>
      <c r="M66" s="88"/>
      <c r="N66" s="88"/>
      <c r="O66" s="88"/>
      <c r="P66" s="88"/>
      <c r="Q66" s="88"/>
      <c r="R66" s="88"/>
      <c r="S66" s="88"/>
      <c r="T66" s="88"/>
      <c r="U66" s="88"/>
      <c r="V66" s="88"/>
      <c r="W66" s="88"/>
      <c r="X66" s="88"/>
    </row>
    <row r="67" spans="2:24" ht="18.75" customHeight="1" x14ac:dyDescent="0.15">
      <c r="C67" s="76" t="s">
        <v>2101</v>
      </c>
      <c r="H67" s="87"/>
      <c r="I67" s="88"/>
      <c r="J67" s="88"/>
      <c r="K67" s="88"/>
      <c r="L67" s="88"/>
      <c r="M67" s="88"/>
      <c r="N67" s="88"/>
      <c r="O67" s="88"/>
      <c r="P67" s="88"/>
      <c r="Q67" s="88"/>
      <c r="R67" s="88"/>
      <c r="S67" s="88"/>
      <c r="T67" s="88"/>
      <c r="U67" s="88"/>
      <c r="V67" s="88"/>
      <c r="W67" s="88"/>
      <c r="X67" s="88"/>
    </row>
    <row r="68" spans="2:24" ht="20.25" customHeight="1" x14ac:dyDescent="0.15">
      <c r="C68" s="77" t="s">
        <v>2094</v>
      </c>
      <c r="G68" s="5"/>
      <c r="I68" s="5"/>
    </row>
    <row r="69" spans="2:24" ht="9" customHeight="1" x14ac:dyDescent="0.15">
      <c r="C69" s="77"/>
      <c r="G69" s="5"/>
      <c r="I69" s="5"/>
    </row>
    <row r="70" spans="2:24" ht="15.75" x14ac:dyDescent="0.15">
      <c r="C70" s="5"/>
      <c r="D70" s="65"/>
      <c r="E70" s="65"/>
      <c r="F70" s="61"/>
      <c r="G70" s="5" t="s">
        <v>2104</v>
      </c>
      <c r="I70" s="5"/>
      <c r="M70" s="5"/>
      <c r="N70" s="78" t="s">
        <v>2092</v>
      </c>
      <c r="O70" s="78"/>
      <c r="P70" s="78" t="s">
        <v>2093</v>
      </c>
      <c r="Q70" s="78"/>
      <c r="R70" s="78" t="s">
        <v>2111</v>
      </c>
    </row>
    <row r="71" spans="2:24" ht="18.75" customHeight="1" x14ac:dyDescent="0.15">
      <c r="E71" s="5"/>
      <c r="G71" s="58">
        <v>1</v>
      </c>
      <c r="H71" s="5" t="s">
        <v>1852</v>
      </c>
      <c r="L71" s="58" t="s">
        <v>2091</v>
      </c>
      <c r="M71" s="5"/>
      <c r="N71" s="56"/>
      <c r="P71" s="56"/>
      <c r="R71" s="56"/>
      <c r="T71" s="79"/>
      <c r="U71" s="79"/>
      <c r="V71" s="79"/>
      <c r="W71" s="79"/>
      <c r="X71" s="79"/>
    </row>
    <row r="72" spans="2:24" ht="18.75" customHeight="1" x14ac:dyDescent="0.15">
      <c r="E72" s="5"/>
      <c r="G72" s="58">
        <f>G71+1</f>
        <v>2</v>
      </c>
      <c r="H72" s="5" t="s">
        <v>1853</v>
      </c>
      <c r="K72" s="5"/>
      <c r="M72" s="5"/>
      <c r="N72" s="150" t="s">
        <v>2105</v>
      </c>
      <c r="O72" s="150"/>
      <c r="P72" s="150"/>
      <c r="Q72" s="150"/>
      <c r="R72" s="150"/>
      <c r="S72" s="79"/>
      <c r="T72" s="79"/>
      <c r="U72" s="79"/>
      <c r="V72" s="79"/>
      <c r="W72" s="79"/>
      <c r="X72" s="79"/>
    </row>
    <row r="73" spans="2:24" ht="18.75" customHeight="1" x14ac:dyDescent="0.15">
      <c r="E73" s="5"/>
      <c r="K73" s="5"/>
      <c r="M73" s="5"/>
      <c r="N73" s="150"/>
      <c r="O73" s="150"/>
      <c r="P73" s="150"/>
      <c r="Q73" s="150"/>
      <c r="R73" s="150"/>
      <c r="S73" s="79"/>
      <c r="T73" s="79"/>
      <c r="U73" s="79"/>
      <c r="V73" s="79"/>
      <c r="W73" s="79"/>
      <c r="X73" s="79"/>
    </row>
    <row r="74" spans="2:24" ht="15.75" x14ac:dyDescent="0.15">
      <c r="C74" s="5"/>
      <c r="D74" s="61" t="s">
        <v>2099</v>
      </c>
      <c r="E74" s="5"/>
      <c r="I74" s="5"/>
      <c r="K74" s="5"/>
      <c r="M74" s="5"/>
      <c r="N74" s="150"/>
      <c r="O74" s="150"/>
      <c r="P74" s="150"/>
      <c r="Q74" s="150"/>
      <c r="R74" s="150"/>
      <c r="S74" s="79"/>
      <c r="T74" s="79"/>
      <c r="U74" s="79"/>
      <c r="V74" s="79"/>
      <c r="W74" s="79"/>
      <c r="X74" s="79"/>
    </row>
    <row r="75" spans="2:24" ht="18.75" customHeight="1" x14ac:dyDescent="0.15">
      <c r="B75" s="5"/>
      <c r="C75" s="58"/>
      <c r="D75" s="80" t="s">
        <v>2095</v>
      </c>
      <c r="E75" s="5"/>
      <c r="G75" s="5"/>
      <c r="I75" s="5"/>
      <c r="K75" s="5"/>
      <c r="M75" s="5"/>
      <c r="O75" s="5"/>
      <c r="Q75" s="5"/>
    </row>
    <row r="76" spans="2:24" ht="8.1" customHeight="1" x14ac:dyDescent="0.15"/>
    <row r="77" spans="2:24" ht="18.75" customHeight="1" x14ac:dyDescent="0.15">
      <c r="B77" s="5"/>
      <c r="C77" s="58"/>
      <c r="D77" s="80"/>
      <c r="E77" s="5"/>
      <c r="F77" s="61"/>
      <c r="G77" s="5" t="s">
        <v>2104</v>
      </c>
      <c r="I77" s="5"/>
      <c r="K77" s="5"/>
      <c r="M77" s="5"/>
      <c r="N77" s="78" t="s">
        <v>2092</v>
      </c>
      <c r="O77" s="78"/>
      <c r="P77" s="78" t="s">
        <v>2093</v>
      </c>
      <c r="Q77" s="78"/>
      <c r="R77" s="78" t="s">
        <v>2111</v>
      </c>
    </row>
    <row r="78" spans="2:24" ht="18.75" customHeight="1" x14ac:dyDescent="0.15">
      <c r="B78" s="5"/>
      <c r="C78" s="58"/>
      <c r="E78" s="5"/>
      <c r="G78" s="58">
        <v>1</v>
      </c>
      <c r="H78" s="5" t="s">
        <v>1854</v>
      </c>
      <c r="L78" s="58" t="s">
        <v>2091</v>
      </c>
      <c r="M78" s="5"/>
      <c r="N78" s="56"/>
      <c r="O78" s="5"/>
      <c r="P78" s="56"/>
      <c r="R78" s="56"/>
    </row>
    <row r="79" spans="2:24" ht="18.75" customHeight="1" x14ac:dyDescent="0.15">
      <c r="B79" s="5"/>
      <c r="C79" s="58"/>
      <c r="D79" s="57"/>
      <c r="E79" s="5"/>
      <c r="G79" s="58">
        <f>G78+1</f>
        <v>2</v>
      </c>
      <c r="H79" s="5" t="s">
        <v>1855</v>
      </c>
    </row>
    <row r="80" spans="2:24" ht="18.75" customHeight="1" x14ac:dyDescent="0.15">
      <c r="E80" s="5"/>
      <c r="G80" s="58">
        <f t="shared" ref="G80:G84" si="2">G79+1</f>
        <v>3</v>
      </c>
      <c r="H80" s="5" t="s">
        <v>1856</v>
      </c>
    </row>
    <row r="81" spans="4:23" ht="18.75" customHeight="1" x14ac:dyDescent="0.15">
      <c r="E81" s="5"/>
      <c r="G81" s="58">
        <f t="shared" si="2"/>
        <v>4</v>
      </c>
      <c r="H81" s="5" t="s">
        <v>1857</v>
      </c>
      <c r="K81" s="5"/>
      <c r="M81" s="5"/>
      <c r="N81" s="58"/>
      <c r="O81" s="5"/>
      <c r="Q81" s="5"/>
    </row>
    <row r="82" spans="4:23" ht="18.75" customHeight="1" x14ac:dyDescent="0.15">
      <c r="G82" s="58">
        <f t="shared" si="2"/>
        <v>5</v>
      </c>
      <c r="H82" s="5" t="s">
        <v>1858</v>
      </c>
      <c r="O82" s="5"/>
      <c r="U82" s="5"/>
      <c r="W82" s="5"/>
    </row>
    <row r="83" spans="4:23" ht="18.75" customHeight="1" x14ac:dyDescent="0.15">
      <c r="G83" s="58">
        <f t="shared" si="2"/>
        <v>6</v>
      </c>
      <c r="H83" s="5" t="s">
        <v>1859</v>
      </c>
      <c r="K83" s="5"/>
    </row>
    <row r="84" spans="4:23" ht="18.75" customHeight="1" x14ac:dyDescent="0.15">
      <c r="E84" s="5"/>
      <c r="G84" s="58">
        <f t="shared" si="2"/>
        <v>7</v>
      </c>
      <c r="H84" s="5" t="s">
        <v>1860</v>
      </c>
      <c r="K84" s="81"/>
      <c r="M84" s="73"/>
      <c r="N84" s="73"/>
      <c r="O84" s="81"/>
      <c r="P84" s="146"/>
      <c r="Q84" s="146"/>
      <c r="R84" s="146"/>
      <c r="S84" s="146"/>
      <c r="T84" s="146"/>
      <c r="V84" s="73"/>
    </row>
    <row r="85" spans="4:23" ht="18.75" customHeight="1" x14ac:dyDescent="0.15">
      <c r="E85" s="5"/>
      <c r="F85" s="65"/>
      <c r="G85" s="58">
        <f>G84+1</f>
        <v>8</v>
      </c>
      <c r="H85" s="5" t="s">
        <v>47</v>
      </c>
      <c r="K85" s="5"/>
      <c r="M85" s="5"/>
      <c r="O85" s="5"/>
      <c r="Q85" s="5"/>
      <c r="S85" s="5"/>
      <c r="U85" s="5"/>
      <c r="W85" s="5"/>
    </row>
    <row r="86" spans="4:23" ht="18.75" customHeight="1" x14ac:dyDescent="0.15">
      <c r="I86" s="5"/>
      <c r="K86" s="5"/>
      <c r="M86" s="5"/>
      <c r="O86" s="5"/>
      <c r="Q86" s="5"/>
      <c r="S86" s="5"/>
      <c r="U86" s="5"/>
      <c r="W86" s="5"/>
    </row>
    <row r="87" spans="4:23" ht="18.75" customHeight="1" x14ac:dyDescent="0.15">
      <c r="D87" s="77" t="s">
        <v>2096</v>
      </c>
      <c r="E87" s="5"/>
      <c r="F87" s="65"/>
      <c r="G87" s="65"/>
      <c r="H87" s="65"/>
      <c r="I87" s="65"/>
      <c r="J87" s="65"/>
    </row>
    <row r="88" spans="4:23" ht="8.1" customHeight="1" x14ac:dyDescent="0.15"/>
    <row r="89" spans="4:23" ht="18.75" customHeight="1" x14ac:dyDescent="0.15">
      <c r="F89" s="61"/>
      <c r="G89" s="5" t="s">
        <v>2104</v>
      </c>
      <c r="N89" s="78" t="s">
        <v>2092</v>
      </c>
      <c r="O89" s="78"/>
      <c r="P89" s="78" t="s">
        <v>2093</v>
      </c>
      <c r="Q89" s="78"/>
      <c r="R89" s="78" t="s">
        <v>2111</v>
      </c>
    </row>
    <row r="90" spans="4:23" ht="18.75" customHeight="1" x14ac:dyDescent="0.15">
      <c r="D90" s="61"/>
      <c r="E90" s="5"/>
      <c r="G90" s="58">
        <v>1</v>
      </c>
      <c r="H90" s="5" t="s">
        <v>1861</v>
      </c>
      <c r="L90" s="58" t="s">
        <v>2091</v>
      </c>
      <c r="N90" s="56"/>
      <c r="P90" s="56"/>
      <c r="R90" s="56"/>
    </row>
    <row r="91" spans="4:23" ht="18.75" customHeight="1" x14ac:dyDescent="0.15">
      <c r="E91" s="5"/>
      <c r="G91" s="58">
        <f>G90+1</f>
        <v>2</v>
      </c>
      <c r="H91" s="5" t="s">
        <v>1862</v>
      </c>
    </row>
    <row r="92" spans="4:23" ht="18.75" customHeight="1" x14ac:dyDescent="0.15">
      <c r="E92" s="5"/>
      <c r="G92" s="58">
        <f>G91+1</f>
        <v>3</v>
      </c>
      <c r="H92" s="5" t="s">
        <v>1863</v>
      </c>
    </row>
    <row r="93" spans="4:23" ht="18.75" customHeight="1" x14ac:dyDescent="0.15">
      <c r="E93" s="5"/>
      <c r="G93" s="58">
        <f t="shared" ref="G93:G96" si="3">G92+1</f>
        <v>4</v>
      </c>
      <c r="H93" s="5" t="s">
        <v>1864</v>
      </c>
    </row>
    <row r="94" spans="4:23" ht="18.75" customHeight="1" x14ac:dyDescent="0.15">
      <c r="E94" s="5"/>
      <c r="G94" s="58">
        <f t="shared" si="3"/>
        <v>5</v>
      </c>
      <c r="H94" s="5" t="s">
        <v>1865</v>
      </c>
    </row>
    <row r="95" spans="4:23" ht="18.75" customHeight="1" x14ac:dyDescent="0.15">
      <c r="E95" s="5"/>
      <c r="G95" s="58">
        <f t="shared" si="3"/>
        <v>6</v>
      </c>
      <c r="H95" s="5" t="s">
        <v>1866</v>
      </c>
    </row>
    <row r="96" spans="4:23" ht="18.75" customHeight="1" x14ac:dyDescent="0.15">
      <c r="E96" s="5"/>
      <c r="G96" s="58">
        <f t="shared" si="3"/>
        <v>7</v>
      </c>
      <c r="H96" s="5" t="s">
        <v>1867</v>
      </c>
    </row>
    <row r="98" spans="4:24" ht="18.75" customHeight="1" x14ac:dyDescent="0.15">
      <c r="D98" s="77" t="s">
        <v>2112</v>
      </c>
      <c r="E98" s="5"/>
      <c r="F98" s="77"/>
      <c r="G98" s="77"/>
      <c r="H98" s="77"/>
      <c r="I98" s="77"/>
      <c r="J98" s="77"/>
      <c r="K98" s="77"/>
      <c r="L98" s="77"/>
      <c r="R98" s="5" t="s">
        <v>2113</v>
      </c>
    </row>
    <row r="99" spans="4:24" ht="8.1" customHeight="1" x14ac:dyDescent="0.15"/>
    <row r="100" spans="4:24" ht="15" customHeight="1" x14ac:dyDescent="0.15">
      <c r="N100" s="78" t="s">
        <v>2092</v>
      </c>
      <c r="O100" s="78"/>
      <c r="P100" s="78" t="s">
        <v>2093</v>
      </c>
      <c r="Q100" s="78"/>
      <c r="R100" s="78" t="s">
        <v>2111</v>
      </c>
    </row>
    <row r="101" spans="4:24" ht="18.75" customHeight="1" x14ac:dyDescent="0.15">
      <c r="G101" s="5"/>
      <c r="I101" s="5"/>
      <c r="K101" s="5"/>
      <c r="L101" s="8" t="s">
        <v>2097</v>
      </c>
      <c r="M101" s="5"/>
      <c r="N101" s="98"/>
      <c r="O101" s="78" t="s">
        <v>2060</v>
      </c>
      <c r="P101" s="98"/>
      <c r="Q101" s="78" t="s">
        <v>2060</v>
      </c>
      <c r="R101" s="98"/>
      <c r="S101" s="78" t="s">
        <v>2060</v>
      </c>
      <c r="U101" s="5"/>
    </row>
    <row r="102" spans="4:24" ht="18.75" customHeight="1" thickBot="1" x14ac:dyDescent="0.2">
      <c r="G102" s="5"/>
      <c r="I102" s="5"/>
      <c r="K102" s="5"/>
      <c r="L102" s="82" t="s">
        <v>2061</v>
      </c>
      <c r="M102" s="5"/>
      <c r="N102" s="99"/>
      <c r="O102" s="78" t="s">
        <v>2060</v>
      </c>
      <c r="P102" s="99"/>
      <c r="Q102" s="78" t="s">
        <v>2060</v>
      </c>
      <c r="R102" s="99"/>
      <c r="S102" s="78" t="s">
        <v>2060</v>
      </c>
      <c r="U102" s="5"/>
    </row>
    <row r="103" spans="4:24" ht="18.75" customHeight="1" thickTop="1" x14ac:dyDescent="0.15">
      <c r="G103" s="5"/>
      <c r="I103" s="5"/>
      <c r="K103" s="83"/>
      <c r="L103" s="84" t="s">
        <v>2098</v>
      </c>
      <c r="M103" s="83"/>
      <c r="N103" s="100">
        <f>N101+N102</f>
        <v>0</v>
      </c>
      <c r="O103" s="85" t="s">
        <v>2060</v>
      </c>
      <c r="P103" s="100">
        <f>P101+P102</f>
        <v>0</v>
      </c>
      <c r="Q103" s="85" t="s">
        <v>2060</v>
      </c>
      <c r="R103" s="100">
        <f>R101+R102</f>
        <v>0</v>
      </c>
      <c r="S103" s="85" t="s">
        <v>2060</v>
      </c>
      <c r="T103" s="86" t="s">
        <v>1868</v>
      </c>
      <c r="U103" s="5"/>
    </row>
    <row r="104" spans="4:24" ht="18.75" customHeight="1" x14ac:dyDescent="0.15">
      <c r="K104" s="5"/>
      <c r="M104" s="5"/>
    </row>
    <row r="105" spans="4:24" ht="18.75" customHeight="1" x14ac:dyDescent="0.15">
      <c r="D105" s="77" t="s">
        <v>1869</v>
      </c>
      <c r="E105" s="5"/>
      <c r="F105" s="77"/>
      <c r="G105" s="77"/>
      <c r="H105" s="77"/>
      <c r="I105" s="77"/>
      <c r="J105" s="77"/>
    </row>
    <row r="106" spans="4:24" ht="8.1" customHeight="1" x14ac:dyDescent="0.15"/>
    <row r="107" spans="4:24" ht="18.75" customHeight="1" x14ac:dyDescent="0.15">
      <c r="F107" s="61"/>
      <c r="G107" s="5" t="s">
        <v>2104</v>
      </c>
      <c r="I107" s="5"/>
      <c r="N107" s="78" t="s">
        <v>2092</v>
      </c>
      <c r="O107" s="78"/>
      <c r="P107" s="78" t="s">
        <v>2093</v>
      </c>
      <c r="Q107" s="78"/>
      <c r="R107" s="78" t="s">
        <v>2111</v>
      </c>
    </row>
    <row r="108" spans="4:24" ht="18.75" customHeight="1" x14ac:dyDescent="0.15">
      <c r="D108" s="61"/>
      <c r="E108" s="5"/>
      <c r="G108" s="58">
        <v>1</v>
      </c>
      <c r="H108" s="5" t="s">
        <v>1895</v>
      </c>
      <c r="L108" s="58" t="s">
        <v>2091</v>
      </c>
      <c r="N108" s="56"/>
      <c r="P108" s="56"/>
      <c r="R108" s="56"/>
    </row>
    <row r="109" spans="4:24" ht="18.75" customHeight="1" x14ac:dyDescent="0.15">
      <c r="E109" s="5"/>
      <c r="G109" s="58">
        <f>G108+1</f>
        <v>2</v>
      </c>
      <c r="H109" s="5" t="s">
        <v>1896</v>
      </c>
    </row>
    <row r="110" spans="4:24" ht="18.75" customHeight="1" x14ac:dyDescent="0.15">
      <c r="E110" s="5"/>
      <c r="G110" s="58">
        <f>G109+1</f>
        <v>3</v>
      </c>
      <c r="H110" s="5" t="s">
        <v>1897</v>
      </c>
    </row>
    <row r="111" spans="4:24" ht="18.75" customHeight="1" x14ac:dyDescent="0.15">
      <c r="H111" s="87"/>
      <c r="I111" s="78"/>
      <c r="J111" s="78"/>
      <c r="K111" s="78"/>
      <c r="L111" s="78"/>
      <c r="M111" s="78"/>
      <c r="N111" s="78"/>
      <c r="O111" s="78"/>
      <c r="P111" s="78"/>
      <c r="Q111" s="78"/>
      <c r="R111" s="78"/>
      <c r="S111" s="78"/>
      <c r="T111" s="78"/>
      <c r="U111" s="78"/>
      <c r="V111" s="78"/>
      <c r="W111" s="78"/>
      <c r="X111" s="78"/>
    </row>
    <row r="112" spans="4:24" ht="18.75" customHeight="1" x14ac:dyDescent="0.15">
      <c r="H112" s="87"/>
      <c r="I112" s="88"/>
      <c r="J112" s="88"/>
      <c r="K112" s="88"/>
      <c r="L112" s="88"/>
      <c r="M112" s="88"/>
      <c r="N112" s="88"/>
      <c r="O112" s="88"/>
      <c r="P112" s="88"/>
      <c r="Q112" s="88"/>
      <c r="R112" s="88"/>
      <c r="S112" s="88"/>
      <c r="T112" s="88"/>
      <c r="U112" s="88"/>
      <c r="V112" s="88"/>
      <c r="W112" s="88"/>
      <c r="X112" s="88"/>
    </row>
    <row r="113" spans="2:24" ht="18.75" customHeight="1" x14ac:dyDescent="0.15">
      <c r="C113" s="76" t="s">
        <v>2102</v>
      </c>
      <c r="H113" s="87"/>
      <c r="I113" s="88"/>
      <c r="J113" s="88"/>
      <c r="K113" s="88"/>
      <c r="L113" s="88"/>
      <c r="M113" s="88"/>
      <c r="N113" s="88"/>
      <c r="O113" s="88"/>
      <c r="P113" s="88"/>
      <c r="Q113" s="88"/>
      <c r="R113" s="88"/>
      <c r="S113" s="88"/>
      <c r="T113" s="88"/>
      <c r="U113" s="88"/>
      <c r="V113" s="88"/>
      <c r="W113" s="88"/>
      <c r="X113" s="88"/>
    </row>
    <row r="114" spans="2:24" ht="20.25" customHeight="1" x14ac:dyDescent="0.15">
      <c r="C114" s="77" t="s">
        <v>2094</v>
      </c>
      <c r="G114" s="5"/>
      <c r="I114" s="5"/>
    </row>
    <row r="115" spans="2:24" ht="9" customHeight="1" x14ac:dyDescent="0.15">
      <c r="C115" s="77"/>
      <c r="G115" s="5"/>
      <c r="I115" s="5"/>
    </row>
    <row r="116" spans="2:24" ht="15.75" x14ac:dyDescent="0.15">
      <c r="C116" s="5"/>
      <c r="D116" s="65"/>
      <c r="E116" s="65"/>
      <c r="F116" s="61"/>
      <c r="G116" s="5" t="s">
        <v>2104</v>
      </c>
      <c r="I116" s="5"/>
      <c r="M116" s="5"/>
      <c r="N116" s="78" t="s">
        <v>2092</v>
      </c>
      <c r="O116" s="78"/>
      <c r="P116" s="78" t="s">
        <v>2093</v>
      </c>
      <c r="Q116" s="78"/>
      <c r="R116" s="78" t="s">
        <v>2111</v>
      </c>
    </row>
    <row r="117" spans="2:24" ht="18.75" customHeight="1" x14ac:dyDescent="0.15">
      <c r="E117" s="5"/>
      <c r="G117" s="58">
        <v>1</v>
      </c>
      <c r="H117" s="5" t="s">
        <v>1852</v>
      </c>
      <c r="L117" s="58" t="s">
        <v>2091</v>
      </c>
      <c r="M117" s="5"/>
      <c r="N117" s="56"/>
      <c r="P117" s="56"/>
      <c r="R117" s="56"/>
      <c r="T117" s="79"/>
      <c r="U117" s="79"/>
      <c r="V117" s="79"/>
      <c r="W117" s="79"/>
      <c r="X117" s="79"/>
    </row>
    <row r="118" spans="2:24" ht="18.75" customHeight="1" x14ac:dyDescent="0.15">
      <c r="E118" s="5"/>
      <c r="G118" s="58">
        <f>G117+1</f>
        <v>2</v>
      </c>
      <c r="H118" s="5" t="s">
        <v>1853</v>
      </c>
      <c r="K118" s="5"/>
      <c r="M118" s="5"/>
      <c r="N118" s="150" t="s">
        <v>2105</v>
      </c>
      <c r="O118" s="150"/>
      <c r="P118" s="150"/>
      <c r="Q118" s="150"/>
      <c r="R118" s="150"/>
      <c r="S118" s="79"/>
      <c r="T118" s="79"/>
      <c r="U118" s="79"/>
      <c r="V118" s="79"/>
      <c r="W118" s="79"/>
      <c r="X118" s="79"/>
    </row>
    <row r="119" spans="2:24" ht="18.75" customHeight="1" x14ac:dyDescent="0.15">
      <c r="E119" s="5"/>
      <c r="K119" s="5"/>
      <c r="M119" s="5"/>
      <c r="N119" s="150"/>
      <c r="O119" s="150"/>
      <c r="P119" s="150"/>
      <c r="Q119" s="150"/>
      <c r="R119" s="150"/>
      <c r="S119" s="79"/>
      <c r="T119" s="79"/>
      <c r="U119" s="79"/>
      <c r="V119" s="79"/>
      <c r="W119" s="79"/>
      <c r="X119" s="79"/>
    </row>
    <row r="120" spans="2:24" ht="15.75" x14ac:dyDescent="0.15">
      <c r="C120" s="5"/>
      <c r="D120" s="61" t="s">
        <v>2099</v>
      </c>
      <c r="E120" s="5"/>
      <c r="I120" s="5"/>
      <c r="K120" s="5"/>
      <c r="M120" s="5"/>
      <c r="N120" s="150"/>
      <c r="O120" s="150"/>
      <c r="P120" s="150"/>
      <c r="Q120" s="150"/>
      <c r="R120" s="150"/>
      <c r="S120" s="79"/>
      <c r="T120" s="79"/>
      <c r="U120" s="79"/>
      <c r="V120" s="79"/>
      <c r="W120" s="79"/>
      <c r="X120" s="79"/>
    </row>
    <row r="121" spans="2:24" ht="18.75" customHeight="1" x14ac:dyDescent="0.15">
      <c r="B121" s="5"/>
      <c r="C121" s="58"/>
      <c r="D121" s="80" t="s">
        <v>2095</v>
      </c>
      <c r="E121" s="5"/>
      <c r="G121" s="5"/>
      <c r="I121" s="5"/>
      <c r="K121" s="5"/>
      <c r="M121" s="5"/>
      <c r="O121" s="5"/>
      <c r="Q121" s="5"/>
    </row>
    <row r="122" spans="2:24" ht="8.1" customHeight="1" x14ac:dyDescent="0.15"/>
    <row r="123" spans="2:24" ht="18.75" customHeight="1" x14ac:dyDescent="0.15">
      <c r="B123" s="5"/>
      <c r="C123" s="58"/>
      <c r="D123" s="80"/>
      <c r="E123" s="5"/>
      <c r="F123" s="61"/>
      <c r="G123" s="5" t="s">
        <v>2104</v>
      </c>
      <c r="I123" s="5"/>
      <c r="K123" s="5"/>
      <c r="M123" s="5"/>
      <c r="N123" s="78" t="s">
        <v>2092</v>
      </c>
      <c r="O123" s="78"/>
      <c r="P123" s="78" t="s">
        <v>2093</v>
      </c>
      <c r="Q123" s="78"/>
      <c r="R123" s="78" t="s">
        <v>2111</v>
      </c>
    </row>
    <row r="124" spans="2:24" ht="18.75" customHeight="1" x14ac:dyDescent="0.15">
      <c r="B124" s="5"/>
      <c r="C124" s="58"/>
      <c r="E124" s="5"/>
      <c r="G124" s="58">
        <v>1</v>
      </c>
      <c r="H124" s="5" t="s">
        <v>1854</v>
      </c>
      <c r="L124" s="58" t="s">
        <v>2091</v>
      </c>
      <c r="M124" s="5"/>
      <c r="N124" s="56"/>
      <c r="O124" s="5"/>
      <c r="P124" s="56"/>
      <c r="R124" s="56"/>
    </row>
    <row r="125" spans="2:24" ht="18.75" customHeight="1" x14ac:dyDescent="0.15">
      <c r="B125" s="5"/>
      <c r="C125" s="58"/>
      <c r="D125" s="57"/>
      <c r="E125" s="5"/>
      <c r="G125" s="58">
        <f>G124+1</f>
        <v>2</v>
      </c>
      <c r="H125" s="5" t="s">
        <v>1855</v>
      </c>
    </row>
    <row r="126" spans="2:24" ht="18.75" customHeight="1" x14ac:dyDescent="0.15">
      <c r="E126" s="5"/>
      <c r="G126" s="58">
        <f t="shared" ref="G126:G130" si="4">G125+1</f>
        <v>3</v>
      </c>
      <c r="H126" s="5" t="s">
        <v>1856</v>
      </c>
    </row>
    <row r="127" spans="2:24" ht="18.75" customHeight="1" x14ac:dyDescent="0.15">
      <c r="E127" s="5"/>
      <c r="G127" s="58">
        <f t="shared" si="4"/>
        <v>4</v>
      </c>
      <c r="H127" s="5" t="s">
        <v>1857</v>
      </c>
      <c r="K127" s="5"/>
      <c r="M127" s="5"/>
      <c r="N127" s="58"/>
      <c r="O127" s="5"/>
      <c r="Q127" s="5"/>
    </row>
    <row r="128" spans="2:24" ht="18.75" customHeight="1" x14ac:dyDescent="0.15">
      <c r="G128" s="58">
        <f t="shared" si="4"/>
        <v>5</v>
      </c>
      <c r="H128" s="5" t="s">
        <v>1858</v>
      </c>
      <c r="O128" s="5"/>
      <c r="U128" s="5"/>
      <c r="W128" s="5"/>
    </row>
    <row r="129" spans="4:23" ht="18.75" customHeight="1" x14ac:dyDescent="0.15">
      <c r="G129" s="58">
        <f t="shared" si="4"/>
        <v>6</v>
      </c>
      <c r="H129" s="5" t="s">
        <v>1859</v>
      </c>
      <c r="K129" s="5"/>
    </row>
    <row r="130" spans="4:23" ht="18.75" customHeight="1" x14ac:dyDescent="0.15">
      <c r="E130" s="5"/>
      <c r="G130" s="58">
        <f t="shared" si="4"/>
        <v>7</v>
      </c>
      <c r="H130" s="5" t="s">
        <v>1860</v>
      </c>
      <c r="K130" s="81"/>
      <c r="M130" s="73"/>
      <c r="N130" s="73"/>
      <c r="O130" s="81"/>
      <c r="P130" s="146"/>
      <c r="Q130" s="146"/>
      <c r="R130" s="146"/>
      <c r="S130" s="146"/>
      <c r="T130" s="146"/>
      <c r="V130" s="73"/>
    </row>
    <row r="131" spans="4:23" ht="18.75" customHeight="1" x14ac:dyDescent="0.15">
      <c r="E131" s="5"/>
      <c r="F131" s="65"/>
      <c r="G131" s="58">
        <f>G130+1</f>
        <v>8</v>
      </c>
      <c r="H131" s="5" t="s">
        <v>47</v>
      </c>
      <c r="K131" s="5"/>
      <c r="M131" s="5"/>
      <c r="O131" s="5"/>
      <c r="Q131" s="5"/>
      <c r="S131" s="5"/>
      <c r="U131" s="5"/>
      <c r="W131" s="5"/>
    </row>
    <row r="132" spans="4:23" ht="18.75" customHeight="1" x14ac:dyDescent="0.15">
      <c r="I132" s="5"/>
      <c r="K132" s="5"/>
      <c r="M132" s="5"/>
      <c r="O132" s="5"/>
      <c r="Q132" s="5"/>
      <c r="S132" s="5"/>
      <c r="U132" s="5"/>
      <c r="W132" s="5"/>
    </row>
    <row r="133" spans="4:23" ht="18.75" customHeight="1" x14ac:dyDescent="0.15">
      <c r="D133" s="77" t="s">
        <v>2096</v>
      </c>
      <c r="E133" s="5"/>
      <c r="F133" s="65"/>
      <c r="G133" s="65"/>
      <c r="H133" s="65"/>
      <c r="I133" s="65"/>
      <c r="J133" s="65"/>
    </row>
    <row r="134" spans="4:23" ht="8.1" customHeight="1" x14ac:dyDescent="0.15"/>
    <row r="135" spans="4:23" ht="18.75" customHeight="1" x14ac:dyDescent="0.15">
      <c r="F135" s="61"/>
      <c r="G135" s="5" t="s">
        <v>2104</v>
      </c>
      <c r="N135" s="78" t="s">
        <v>2092</v>
      </c>
      <c r="O135" s="78"/>
      <c r="P135" s="78" t="s">
        <v>2093</v>
      </c>
      <c r="Q135" s="78"/>
      <c r="R135" s="78" t="s">
        <v>2111</v>
      </c>
    </row>
    <row r="136" spans="4:23" ht="18.75" customHeight="1" x14ac:dyDescent="0.15">
      <c r="D136" s="61"/>
      <c r="E136" s="5"/>
      <c r="G136" s="58">
        <v>1</v>
      </c>
      <c r="H136" s="5" t="s">
        <v>1861</v>
      </c>
      <c r="L136" s="58" t="s">
        <v>2091</v>
      </c>
      <c r="N136" s="56"/>
      <c r="P136" s="56"/>
      <c r="R136" s="56"/>
    </row>
    <row r="137" spans="4:23" ht="18.75" customHeight="1" x14ac:dyDescent="0.15">
      <c r="E137" s="5"/>
      <c r="G137" s="58">
        <f>G136+1</f>
        <v>2</v>
      </c>
      <c r="H137" s="5" t="s">
        <v>1862</v>
      </c>
    </row>
    <row r="138" spans="4:23" ht="18.75" customHeight="1" x14ac:dyDescent="0.15">
      <c r="E138" s="5"/>
      <c r="G138" s="58">
        <f>G137+1</f>
        <v>3</v>
      </c>
      <c r="H138" s="5" t="s">
        <v>1863</v>
      </c>
    </row>
    <row r="139" spans="4:23" ht="18.75" customHeight="1" x14ac:dyDescent="0.15">
      <c r="E139" s="5"/>
      <c r="G139" s="58">
        <f t="shared" ref="G139:G142" si="5">G138+1</f>
        <v>4</v>
      </c>
      <c r="H139" s="5" t="s">
        <v>1864</v>
      </c>
    </row>
    <row r="140" spans="4:23" ht="18.75" customHeight="1" x14ac:dyDescent="0.15">
      <c r="E140" s="5"/>
      <c r="G140" s="58">
        <f t="shared" si="5"/>
        <v>5</v>
      </c>
      <c r="H140" s="5" t="s">
        <v>1865</v>
      </c>
    </row>
    <row r="141" spans="4:23" ht="18.75" customHeight="1" x14ac:dyDescent="0.15">
      <c r="E141" s="5"/>
      <c r="G141" s="58">
        <f t="shared" si="5"/>
        <v>6</v>
      </c>
      <c r="H141" s="5" t="s">
        <v>1866</v>
      </c>
    </row>
    <row r="142" spans="4:23" ht="18.75" customHeight="1" x14ac:dyDescent="0.15">
      <c r="E142" s="5"/>
      <c r="G142" s="58">
        <f t="shared" si="5"/>
        <v>7</v>
      </c>
      <c r="H142" s="5" t="s">
        <v>1867</v>
      </c>
    </row>
    <row r="144" spans="4:23" ht="18.75" customHeight="1" x14ac:dyDescent="0.15">
      <c r="D144" s="77" t="s">
        <v>2112</v>
      </c>
      <c r="E144" s="5"/>
      <c r="F144" s="77"/>
      <c r="G144" s="77"/>
      <c r="H144" s="77"/>
      <c r="I144" s="77"/>
      <c r="J144" s="77"/>
      <c r="K144" s="77"/>
      <c r="L144" s="77"/>
      <c r="R144" s="5" t="s">
        <v>2113</v>
      </c>
    </row>
    <row r="145" spans="3:24" ht="8.1" customHeight="1" x14ac:dyDescent="0.15"/>
    <row r="146" spans="3:24" ht="15" customHeight="1" x14ac:dyDescent="0.15">
      <c r="N146" s="78" t="s">
        <v>2092</v>
      </c>
      <c r="O146" s="78"/>
      <c r="P146" s="78" t="s">
        <v>2093</v>
      </c>
      <c r="Q146" s="78"/>
      <c r="R146" s="78" t="s">
        <v>2111</v>
      </c>
    </row>
    <row r="147" spans="3:24" ht="18.75" customHeight="1" x14ac:dyDescent="0.15">
      <c r="G147" s="5"/>
      <c r="I147" s="5"/>
      <c r="K147" s="5"/>
      <c r="L147" s="8" t="s">
        <v>2097</v>
      </c>
      <c r="M147" s="5"/>
      <c r="N147" s="98"/>
      <c r="O147" s="78" t="s">
        <v>2060</v>
      </c>
      <c r="P147" s="98"/>
      <c r="Q147" s="78" t="s">
        <v>2060</v>
      </c>
      <c r="R147" s="98"/>
      <c r="S147" s="78" t="s">
        <v>2060</v>
      </c>
      <c r="U147" s="5"/>
    </row>
    <row r="148" spans="3:24" ht="18.75" customHeight="1" thickBot="1" x14ac:dyDescent="0.2">
      <c r="G148" s="5"/>
      <c r="I148" s="5"/>
      <c r="K148" s="5"/>
      <c r="L148" s="82" t="s">
        <v>2061</v>
      </c>
      <c r="M148" s="5"/>
      <c r="N148" s="99"/>
      <c r="O148" s="78" t="s">
        <v>2060</v>
      </c>
      <c r="P148" s="99"/>
      <c r="Q148" s="78" t="s">
        <v>2060</v>
      </c>
      <c r="R148" s="99"/>
      <c r="S148" s="78" t="s">
        <v>2060</v>
      </c>
      <c r="U148" s="5"/>
    </row>
    <row r="149" spans="3:24" ht="18.75" customHeight="1" thickTop="1" x14ac:dyDescent="0.15">
      <c r="G149" s="5"/>
      <c r="I149" s="5"/>
      <c r="K149" s="83"/>
      <c r="L149" s="84" t="s">
        <v>2098</v>
      </c>
      <c r="M149" s="83"/>
      <c r="N149" s="100">
        <f>N147+N148</f>
        <v>0</v>
      </c>
      <c r="O149" s="85" t="s">
        <v>2060</v>
      </c>
      <c r="P149" s="100">
        <f>P147+P148</f>
        <v>0</v>
      </c>
      <c r="Q149" s="85" t="s">
        <v>2060</v>
      </c>
      <c r="R149" s="100">
        <f>R147+R148</f>
        <v>0</v>
      </c>
      <c r="S149" s="85" t="s">
        <v>2060</v>
      </c>
      <c r="T149" s="86" t="s">
        <v>1868</v>
      </c>
      <c r="U149" s="5"/>
    </row>
    <row r="150" spans="3:24" ht="18.75" customHeight="1" x14ac:dyDescent="0.15">
      <c r="K150" s="5"/>
      <c r="M150" s="5"/>
    </row>
    <row r="151" spans="3:24" ht="18.75" customHeight="1" x14ac:dyDescent="0.15">
      <c r="D151" s="77" t="s">
        <v>1869</v>
      </c>
      <c r="E151" s="5"/>
      <c r="F151" s="77"/>
      <c r="G151" s="77"/>
      <c r="H151" s="77"/>
      <c r="I151" s="77"/>
      <c r="J151" s="77"/>
    </row>
    <row r="152" spans="3:24" ht="8.1" customHeight="1" x14ac:dyDescent="0.15"/>
    <row r="153" spans="3:24" ht="18.75" customHeight="1" x14ac:dyDescent="0.15">
      <c r="F153" s="61"/>
      <c r="G153" s="5" t="s">
        <v>2104</v>
      </c>
      <c r="I153" s="5"/>
      <c r="N153" s="78" t="s">
        <v>2092</v>
      </c>
      <c r="O153" s="78"/>
      <c r="P153" s="78" t="s">
        <v>2093</v>
      </c>
      <c r="Q153" s="78"/>
      <c r="R153" s="78" t="s">
        <v>2111</v>
      </c>
    </row>
    <row r="154" spans="3:24" ht="18.75" customHeight="1" x14ac:dyDescent="0.15">
      <c r="D154" s="61"/>
      <c r="E154" s="5"/>
      <c r="G154" s="58">
        <v>1</v>
      </c>
      <c r="H154" s="5" t="s">
        <v>1895</v>
      </c>
      <c r="L154" s="58" t="s">
        <v>2091</v>
      </c>
      <c r="N154" s="56"/>
      <c r="P154" s="56"/>
      <c r="R154" s="56"/>
    </row>
    <row r="155" spans="3:24" ht="18.75" customHeight="1" x14ac:dyDescent="0.15">
      <c r="E155" s="5"/>
      <c r="G155" s="58">
        <f>G154+1</f>
        <v>2</v>
      </c>
      <c r="H155" s="5" t="s">
        <v>1896</v>
      </c>
    </row>
    <row r="156" spans="3:24" ht="18.75" customHeight="1" x14ac:dyDescent="0.15">
      <c r="E156" s="5"/>
      <c r="G156" s="58">
        <f>G155+1</f>
        <v>3</v>
      </c>
      <c r="H156" s="5" t="s">
        <v>1897</v>
      </c>
    </row>
    <row r="157" spans="3:24" ht="18.75" customHeight="1" x14ac:dyDescent="0.15">
      <c r="H157" s="87"/>
      <c r="I157" s="78"/>
      <c r="J157" s="78"/>
      <c r="K157" s="78"/>
      <c r="L157" s="78"/>
      <c r="M157" s="78"/>
      <c r="N157" s="78"/>
      <c r="O157" s="78"/>
      <c r="P157" s="78"/>
      <c r="Q157" s="78"/>
      <c r="R157" s="78"/>
      <c r="S157" s="78"/>
      <c r="T157" s="78"/>
      <c r="U157" s="78"/>
      <c r="V157" s="78"/>
      <c r="W157" s="78"/>
      <c r="X157" s="78"/>
    </row>
    <row r="158" spans="3:24" ht="18.75" customHeight="1" x14ac:dyDescent="0.15">
      <c r="C158" s="5"/>
      <c r="H158" s="87"/>
      <c r="I158" s="88"/>
      <c r="J158" s="88"/>
      <c r="K158" s="88"/>
      <c r="L158" s="88"/>
      <c r="M158" s="88"/>
      <c r="N158" s="88"/>
      <c r="O158" s="88"/>
      <c r="P158" s="88"/>
      <c r="Q158" s="88"/>
      <c r="R158" s="88"/>
      <c r="S158" s="88"/>
      <c r="T158" s="88"/>
      <c r="U158" s="88"/>
      <c r="V158" s="88"/>
      <c r="W158" s="88"/>
      <c r="X158" s="88"/>
    </row>
    <row r="159" spans="3:24" ht="18.75" customHeight="1" x14ac:dyDescent="0.15">
      <c r="C159" s="76" t="s">
        <v>2103</v>
      </c>
      <c r="H159" s="87"/>
      <c r="I159" s="88"/>
      <c r="J159" s="88"/>
      <c r="K159" s="88"/>
      <c r="L159" s="88"/>
      <c r="M159" s="88"/>
      <c r="N159" s="88"/>
      <c r="O159" s="88"/>
      <c r="P159" s="88"/>
      <c r="Q159" s="88"/>
      <c r="R159" s="88"/>
      <c r="S159" s="88"/>
      <c r="T159" s="88"/>
      <c r="U159" s="88"/>
      <c r="V159" s="88"/>
      <c r="W159" s="88"/>
      <c r="X159" s="88"/>
    </row>
    <row r="160" spans="3:24" ht="20.25" customHeight="1" x14ac:dyDescent="0.15">
      <c r="C160" s="77" t="s">
        <v>2094</v>
      </c>
      <c r="G160" s="5"/>
      <c r="I160" s="5"/>
    </row>
    <row r="161" spans="2:24" ht="9" customHeight="1" x14ac:dyDescent="0.15">
      <c r="C161" s="77"/>
      <c r="G161" s="5"/>
      <c r="I161" s="5"/>
    </row>
    <row r="162" spans="2:24" ht="15.75" x14ac:dyDescent="0.15">
      <c r="C162" s="5"/>
      <c r="D162" s="65"/>
      <c r="E162" s="65"/>
      <c r="F162" s="61"/>
      <c r="G162" s="5" t="s">
        <v>2104</v>
      </c>
      <c r="I162" s="5"/>
      <c r="M162" s="5"/>
      <c r="N162" s="78" t="s">
        <v>2092</v>
      </c>
      <c r="O162" s="78"/>
      <c r="P162" s="78" t="s">
        <v>2093</v>
      </c>
      <c r="Q162" s="78"/>
      <c r="R162" s="78" t="s">
        <v>2111</v>
      </c>
    </row>
    <row r="163" spans="2:24" ht="18.75" customHeight="1" x14ac:dyDescent="0.15">
      <c r="E163" s="5"/>
      <c r="G163" s="58">
        <v>1</v>
      </c>
      <c r="H163" s="5" t="s">
        <v>1852</v>
      </c>
      <c r="L163" s="58" t="s">
        <v>2091</v>
      </c>
      <c r="M163" s="5"/>
      <c r="N163" s="56"/>
      <c r="P163" s="56"/>
      <c r="R163" s="56"/>
    </row>
    <row r="164" spans="2:24" ht="18.75" customHeight="1" x14ac:dyDescent="0.15">
      <c r="E164" s="5"/>
      <c r="G164" s="58">
        <f>G163+1</f>
        <v>2</v>
      </c>
      <c r="H164" s="5" t="s">
        <v>1853</v>
      </c>
      <c r="K164" s="5"/>
      <c r="M164" s="5"/>
      <c r="N164" s="150" t="s">
        <v>2105</v>
      </c>
      <c r="O164" s="150"/>
      <c r="P164" s="150"/>
      <c r="Q164" s="150"/>
      <c r="R164" s="150"/>
      <c r="S164" s="79"/>
    </row>
    <row r="165" spans="2:24" ht="18.75" customHeight="1" x14ac:dyDescent="0.15">
      <c r="E165" s="5"/>
      <c r="K165" s="5"/>
      <c r="M165" s="5"/>
      <c r="N165" s="150"/>
      <c r="O165" s="150"/>
      <c r="P165" s="150"/>
      <c r="Q165" s="150"/>
      <c r="R165" s="150"/>
      <c r="S165" s="79"/>
    </row>
    <row r="166" spans="2:24" ht="15.75" x14ac:dyDescent="0.15">
      <c r="C166" s="5"/>
      <c r="D166" s="61" t="s">
        <v>2099</v>
      </c>
      <c r="E166" s="5"/>
      <c r="I166" s="5"/>
      <c r="K166" s="5"/>
      <c r="M166" s="5"/>
      <c r="N166" s="150"/>
      <c r="O166" s="150"/>
      <c r="P166" s="150"/>
      <c r="Q166" s="150"/>
      <c r="R166" s="150"/>
      <c r="S166" s="79"/>
      <c r="T166" s="79"/>
      <c r="U166" s="79"/>
      <c r="V166" s="79"/>
      <c r="W166" s="79"/>
      <c r="X166" s="79"/>
    </row>
    <row r="167" spans="2:24" ht="18.75" customHeight="1" x14ac:dyDescent="0.15">
      <c r="B167" s="5"/>
      <c r="C167" s="58"/>
      <c r="D167" s="80" t="s">
        <v>2095</v>
      </c>
      <c r="E167" s="5"/>
      <c r="G167" s="5"/>
      <c r="I167" s="5"/>
      <c r="K167" s="5"/>
      <c r="M167" s="5"/>
      <c r="O167" s="5"/>
      <c r="Q167" s="5"/>
    </row>
    <row r="168" spans="2:24" ht="8.1" customHeight="1" x14ac:dyDescent="0.15"/>
    <row r="169" spans="2:24" ht="18.75" customHeight="1" x14ac:dyDescent="0.15">
      <c r="B169" s="5"/>
      <c r="C169" s="58"/>
      <c r="D169" s="80"/>
      <c r="E169" s="5"/>
      <c r="F169" s="61"/>
      <c r="G169" s="5" t="s">
        <v>2104</v>
      </c>
      <c r="I169" s="5"/>
      <c r="K169" s="5"/>
      <c r="M169" s="5"/>
      <c r="N169" s="78" t="s">
        <v>2092</v>
      </c>
      <c r="O169" s="78"/>
      <c r="P169" s="78" t="s">
        <v>2093</v>
      </c>
      <c r="Q169" s="78"/>
      <c r="R169" s="78" t="s">
        <v>2111</v>
      </c>
    </row>
    <row r="170" spans="2:24" ht="18.75" customHeight="1" x14ac:dyDescent="0.15">
      <c r="B170" s="5"/>
      <c r="C170" s="58"/>
      <c r="E170" s="5"/>
      <c r="G170" s="58">
        <v>1</v>
      </c>
      <c r="H170" s="5" t="s">
        <v>1854</v>
      </c>
      <c r="L170" s="58" t="s">
        <v>2091</v>
      </c>
      <c r="M170" s="5"/>
      <c r="N170" s="56"/>
      <c r="O170" s="5"/>
      <c r="P170" s="56"/>
      <c r="R170" s="56"/>
    </row>
    <row r="171" spans="2:24" ht="18.75" customHeight="1" x14ac:dyDescent="0.15">
      <c r="B171" s="5"/>
      <c r="C171" s="58"/>
      <c r="D171" s="57"/>
      <c r="E171" s="5"/>
      <c r="G171" s="58">
        <f>G170+1</f>
        <v>2</v>
      </c>
      <c r="H171" s="5" t="s">
        <v>1855</v>
      </c>
    </row>
    <row r="172" spans="2:24" ht="18.75" customHeight="1" x14ac:dyDescent="0.15">
      <c r="E172" s="5"/>
      <c r="G172" s="58">
        <f t="shared" ref="G172:G176" si="6">G171+1</f>
        <v>3</v>
      </c>
      <c r="H172" s="5" t="s">
        <v>1856</v>
      </c>
    </row>
    <row r="173" spans="2:24" ht="18.75" customHeight="1" x14ac:dyDescent="0.15">
      <c r="E173" s="5"/>
      <c r="G173" s="58">
        <f t="shared" si="6"/>
        <v>4</v>
      </c>
      <c r="H173" s="5" t="s">
        <v>1857</v>
      </c>
      <c r="K173" s="5"/>
      <c r="M173" s="5"/>
      <c r="N173" s="58"/>
      <c r="O173" s="5"/>
      <c r="Q173" s="5"/>
    </row>
    <row r="174" spans="2:24" ht="18.75" customHeight="1" x14ac:dyDescent="0.15">
      <c r="G174" s="58">
        <f t="shared" si="6"/>
        <v>5</v>
      </c>
      <c r="H174" s="5" t="s">
        <v>1858</v>
      </c>
      <c r="O174" s="5"/>
      <c r="U174" s="5"/>
      <c r="W174" s="5"/>
    </row>
    <row r="175" spans="2:24" ht="18.75" customHeight="1" x14ac:dyDescent="0.15">
      <c r="G175" s="58">
        <f t="shared" si="6"/>
        <v>6</v>
      </c>
      <c r="H175" s="5" t="s">
        <v>1859</v>
      </c>
      <c r="K175" s="5"/>
    </row>
    <row r="176" spans="2:24" ht="18.75" customHeight="1" x14ac:dyDescent="0.15">
      <c r="E176" s="5"/>
      <c r="G176" s="58">
        <f t="shared" si="6"/>
        <v>7</v>
      </c>
      <c r="H176" s="5" t="s">
        <v>1860</v>
      </c>
      <c r="K176" s="81"/>
      <c r="M176" s="73"/>
      <c r="N176" s="73"/>
      <c r="O176" s="81"/>
      <c r="P176" s="146"/>
      <c r="Q176" s="146"/>
      <c r="R176" s="146"/>
      <c r="S176" s="146"/>
      <c r="T176" s="146"/>
      <c r="V176" s="73"/>
    </row>
    <row r="177" spans="4:23" ht="18.75" customHeight="1" x14ac:dyDescent="0.15">
      <c r="E177" s="5"/>
      <c r="F177" s="65"/>
      <c r="G177" s="58">
        <f>G176+1</f>
        <v>8</v>
      </c>
      <c r="H177" s="5" t="s">
        <v>47</v>
      </c>
      <c r="K177" s="5"/>
      <c r="M177" s="5"/>
      <c r="O177" s="5"/>
      <c r="Q177" s="5"/>
      <c r="S177" s="5"/>
      <c r="U177" s="5"/>
      <c r="W177" s="5"/>
    </row>
    <row r="178" spans="4:23" ht="18.75" customHeight="1" x14ac:dyDescent="0.15">
      <c r="I178" s="5"/>
      <c r="K178" s="5"/>
      <c r="M178" s="5"/>
      <c r="O178" s="5"/>
      <c r="Q178" s="5"/>
      <c r="S178" s="5"/>
      <c r="U178" s="5"/>
      <c r="W178" s="5"/>
    </row>
    <row r="179" spans="4:23" ht="18.75" customHeight="1" x14ac:dyDescent="0.15">
      <c r="D179" s="77" t="s">
        <v>2096</v>
      </c>
      <c r="E179" s="5"/>
      <c r="F179" s="65"/>
      <c r="G179" s="65"/>
      <c r="H179" s="65"/>
      <c r="I179" s="65"/>
      <c r="J179" s="65"/>
    </row>
    <row r="180" spans="4:23" ht="8.1" customHeight="1" x14ac:dyDescent="0.15"/>
    <row r="181" spans="4:23" ht="18.75" customHeight="1" x14ac:dyDescent="0.15">
      <c r="F181" s="61"/>
      <c r="G181" s="5" t="s">
        <v>2104</v>
      </c>
      <c r="N181" s="78" t="s">
        <v>2092</v>
      </c>
      <c r="O181" s="78"/>
      <c r="P181" s="78" t="s">
        <v>2093</v>
      </c>
      <c r="Q181" s="78"/>
      <c r="R181" s="78" t="s">
        <v>2111</v>
      </c>
    </row>
    <row r="182" spans="4:23" ht="18.75" customHeight="1" x14ac:dyDescent="0.15">
      <c r="D182" s="61"/>
      <c r="E182" s="5"/>
      <c r="G182" s="58">
        <v>1</v>
      </c>
      <c r="H182" s="5" t="s">
        <v>1861</v>
      </c>
      <c r="L182" s="58" t="s">
        <v>2091</v>
      </c>
      <c r="N182" s="56"/>
      <c r="P182" s="56"/>
      <c r="R182" s="56"/>
    </row>
    <row r="183" spans="4:23" ht="18.75" customHeight="1" x14ac:dyDescent="0.15">
      <c r="E183" s="5"/>
      <c r="G183" s="58">
        <f>G182+1</f>
        <v>2</v>
      </c>
      <c r="H183" s="5" t="s">
        <v>1862</v>
      </c>
    </row>
    <row r="184" spans="4:23" ht="18.75" customHeight="1" x14ac:dyDescent="0.15">
      <c r="E184" s="5"/>
      <c r="G184" s="58">
        <f>G183+1</f>
        <v>3</v>
      </c>
      <c r="H184" s="5" t="s">
        <v>1863</v>
      </c>
    </row>
    <row r="185" spans="4:23" ht="18.75" customHeight="1" x14ac:dyDescent="0.15">
      <c r="E185" s="5"/>
      <c r="G185" s="58">
        <f t="shared" ref="G185:G188" si="7">G184+1</f>
        <v>4</v>
      </c>
      <c r="H185" s="5" t="s">
        <v>1864</v>
      </c>
    </row>
    <row r="186" spans="4:23" ht="18.75" customHeight="1" x14ac:dyDescent="0.15">
      <c r="E186" s="5"/>
      <c r="G186" s="58">
        <f t="shared" si="7"/>
        <v>5</v>
      </c>
      <c r="H186" s="5" t="s">
        <v>1865</v>
      </c>
    </row>
    <row r="187" spans="4:23" ht="18.75" customHeight="1" x14ac:dyDescent="0.15">
      <c r="E187" s="5"/>
      <c r="G187" s="58">
        <f t="shared" si="7"/>
        <v>6</v>
      </c>
      <c r="H187" s="5" t="s">
        <v>1866</v>
      </c>
    </row>
    <row r="188" spans="4:23" ht="18.75" customHeight="1" x14ac:dyDescent="0.15">
      <c r="E188" s="5"/>
      <c r="G188" s="58">
        <f t="shared" si="7"/>
        <v>7</v>
      </c>
      <c r="H188" s="5" t="s">
        <v>1867</v>
      </c>
    </row>
    <row r="190" spans="4:23" ht="18.75" customHeight="1" x14ac:dyDescent="0.15">
      <c r="D190" s="77" t="s">
        <v>2112</v>
      </c>
      <c r="E190" s="5"/>
      <c r="F190" s="77"/>
      <c r="G190" s="77"/>
      <c r="H190" s="77"/>
      <c r="I190" s="77"/>
      <c r="J190" s="77"/>
      <c r="K190" s="77"/>
      <c r="L190" s="77"/>
      <c r="R190" s="5" t="s">
        <v>2113</v>
      </c>
    </row>
    <row r="191" spans="4:23" ht="8.1" customHeight="1" x14ac:dyDescent="0.15"/>
    <row r="192" spans="4:23" ht="15" customHeight="1" x14ac:dyDescent="0.15">
      <c r="N192" s="78" t="s">
        <v>2092</v>
      </c>
      <c r="O192" s="78"/>
      <c r="P192" s="78" t="s">
        <v>2093</v>
      </c>
      <c r="Q192" s="78"/>
      <c r="R192" s="78" t="s">
        <v>2111</v>
      </c>
    </row>
    <row r="193" spans="2:24" ht="18.75" customHeight="1" x14ac:dyDescent="0.15">
      <c r="G193" s="5"/>
      <c r="I193" s="5"/>
      <c r="K193" s="5"/>
      <c r="L193" s="8" t="s">
        <v>2097</v>
      </c>
      <c r="M193" s="5"/>
      <c r="N193" s="98"/>
      <c r="O193" s="78" t="s">
        <v>2060</v>
      </c>
      <c r="P193" s="98"/>
      <c r="Q193" s="78" t="s">
        <v>2060</v>
      </c>
      <c r="R193" s="98"/>
      <c r="S193" s="78" t="s">
        <v>2060</v>
      </c>
      <c r="U193" s="5"/>
    </row>
    <row r="194" spans="2:24" ht="18.75" customHeight="1" thickBot="1" x14ac:dyDescent="0.2">
      <c r="G194" s="5"/>
      <c r="I194" s="5"/>
      <c r="K194" s="5"/>
      <c r="L194" s="82" t="s">
        <v>2061</v>
      </c>
      <c r="M194" s="5"/>
      <c r="N194" s="99"/>
      <c r="O194" s="78" t="s">
        <v>2060</v>
      </c>
      <c r="P194" s="99"/>
      <c r="Q194" s="78" t="s">
        <v>2060</v>
      </c>
      <c r="R194" s="99"/>
      <c r="S194" s="78" t="s">
        <v>2060</v>
      </c>
      <c r="U194" s="5"/>
    </row>
    <row r="195" spans="2:24" ht="18.75" customHeight="1" thickTop="1" x14ac:dyDescent="0.15">
      <c r="G195" s="5"/>
      <c r="I195" s="5"/>
      <c r="K195" s="83"/>
      <c r="L195" s="84" t="s">
        <v>2098</v>
      </c>
      <c r="M195" s="83"/>
      <c r="N195" s="100">
        <f>N193+N194</f>
        <v>0</v>
      </c>
      <c r="O195" s="85" t="s">
        <v>2060</v>
      </c>
      <c r="P195" s="100">
        <f>P193+P194</f>
        <v>0</v>
      </c>
      <c r="Q195" s="85" t="s">
        <v>2060</v>
      </c>
      <c r="R195" s="100">
        <f>R193+R194</f>
        <v>0</v>
      </c>
      <c r="S195" s="85" t="s">
        <v>2060</v>
      </c>
      <c r="T195" s="86" t="s">
        <v>1868</v>
      </c>
      <c r="U195" s="5"/>
    </row>
    <row r="196" spans="2:24" ht="18.75" customHeight="1" x14ac:dyDescent="0.15">
      <c r="K196" s="5"/>
      <c r="M196" s="5"/>
    </row>
    <row r="197" spans="2:24" ht="18.75" customHeight="1" x14ac:dyDescent="0.15">
      <c r="D197" s="77" t="s">
        <v>1869</v>
      </c>
      <c r="E197" s="5"/>
      <c r="F197" s="77"/>
      <c r="G197" s="77"/>
      <c r="H197" s="77"/>
      <c r="I197" s="77"/>
      <c r="J197" s="77"/>
    </row>
    <row r="198" spans="2:24" ht="8.1" customHeight="1" x14ac:dyDescent="0.15"/>
    <row r="199" spans="2:24" ht="18.75" customHeight="1" x14ac:dyDescent="0.15">
      <c r="F199" s="61"/>
      <c r="G199" s="5" t="s">
        <v>2104</v>
      </c>
      <c r="I199" s="5"/>
      <c r="N199" s="78" t="s">
        <v>2092</v>
      </c>
      <c r="O199" s="78"/>
      <c r="P199" s="78" t="s">
        <v>2093</v>
      </c>
      <c r="Q199" s="78"/>
      <c r="R199" s="78" t="s">
        <v>2111</v>
      </c>
    </row>
    <row r="200" spans="2:24" ht="18.75" customHeight="1" x14ac:dyDescent="0.15">
      <c r="D200" s="61"/>
      <c r="E200" s="5"/>
      <c r="G200" s="58">
        <v>1</v>
      </c>
      <c r="H200" s="5" t="s">
        <v>1895</v>
      </c>
      <c r="L200" s="58" t="s">
        <v>2091</v>
      </c>
      <c r="N200" s="56"/>
      <c r="P200" s="56"/>
      <c r="R200" s="56"/>
    </row>
    <row r="201" spans="2:24" ht="18.75" customHeight="1" x14ac:dyDescent="0.15">
      <c r="E201" s="5"/>
      <c r="G201" s="58">
        <f>G200+1</f>
        <v>2</v>
      </c>
      <c r="H201" s="5" t="s">
        <v>1896</v>
      </c>
    </row>
    <row r="202" spans="2:24" ht="18.75" customHeight="1" x14ac:dyDescent="0.15">
      <c r="E202" s="5"/>
      <c r="G202" s="58">
        <f>G201+1</f>
        <v>3</v>
      </c>
      <c r="H202" s="5" t="s">
        <v>1897</v>
      </c>
    </row>
    <row r="203" spans="2:24" ht="18" customHeight="1" x14ac:dyDescent="0.15">
      <c r="H203" s="87"/>
      <c r="I203" s="78"/>
      <c r="J203" s="78"/>
    </row>
    <row r="204" spans="2:24" s="90" customFormat="1" ht="18.75" customHeight="1" x14ac:dyDescent="0.15">
      <c r="B204" s="89"/>
      <c r="C204" s="5"/>
      <c r="D204" s="5"/>
      <c r="E204" s="58"/>
      <c r="F204" s="5"/>
      <c r="G204" s="58"/>
      <c r="H204" s="87"/>
      <c r="I204" s="88"/>
      <c r="J204" s="88"/>
      <c r="K204" s="88"/>
      <c r="L204" s="88"/>
      <c r="M204" s="88"/>
      <c r="N204" s="88"/>
      <c r="O204" s="88"/>
      <c r="P204" s="88"/>
      <c r="Q204" s="88"/>
      <c r="R204" s="88"/>
      <c r="S204" s="88"/>
      <c r="T204" s="88"/>
      <c r="U204" s="88"/>
      <c r="V204" s="88"/>
      <c r="W204" s="88"/>
      <c r="X204" s="88"/>
    </row>
    <row r="205" spans="2:24" s="90" customFormat="1" ht="18.75" customHeight="1" x14ac:dyDescent="0.15">
      <c r="B205" s="89"/>
      <c r="C205" s="76" t="s">
        <v>2116</v>
      </c>
      <c r="D205" s="5"/>
      <c r="E205" s="58"/>
      <c r="F205" s="5"/>
      <c r="G205" s="58"/>
      <c r="H205" s="87"/>
      <c r="I205" s="88"/>
      <c r="J205" s="88"/>
      <c r="K205" s="88"/>
      <c r="L205" s="88"/>
      <c r="M205" s="88"/>
      <c r="N205" s="88"/>
      <c r="O205" s="88"/>
      <c r="P205" s="88"/>
      <c r="Q205" s="88"/>
      <c r="R205" s="88"/>
      <c r="S205" s="88"/>
      <c r="T205" s="88"/>
      <c r="U205" s="88"/>
      <c r="V205" s="88"/>
      <c r="W205" s="88"/>
      <c r="X205" s="88"/>
    </row>
    <row r="206" spans="2:24" s="90" customFormat="1" ht="20.25" customHeight="1" x14ac:dyDescent="0.15">
      <c r="B206" s="89"/>
      <c r="C206" s="77" t="s">
        <v>2094</v>
      </c>
      <c r="D206" s="5"/>
      <c r="E206" s="58"/>
      <c r="F206" s="5"/>
      <c r="G206" s="5"/>
      <c r="H206" s="5"/>
      <c r="I206" s="5"/>
      <c r="J206" s="5"/>
      <c r="K206" s="58"/>
      <c r="L206" s="5"/>
      <c r="M206" s="58"/>
      <c r="N206" s="5"/>
      <c r="O206" s="58"/>
      <c r="P206" s="5"/>
      <c r="Q206" s="58"/>
      <c r="R206" s="5"/>
      <c r="S206" s="58"/>
      <c r="T206" s="5"/>
      <c r="U206" s="58"/>
      <c r="V206" s="5"/>
      <c r="W206" s="58"/>
      <c r="X206" s="5"/>
    </row>
    <row r="207" spans="2:24" s="90" customFormat="1" ht="9" customHeight="1" x14ac:dyDescent="0.15">
      <c r="B207" s="89"/>
      <c r="C207" s="77"/>
      <c r="D207" s="5"/>
      <c r="E207" s="58"/>
      <c r="F207" s="5"/>
      <c r="G207" s="5"/>
      <c r="H207" s="5"/>
      <c r="I207" s="5"/>
      <c r="J207" s="5"/>
      <c r="K207" s="58"/>
      <c r="L207" s="5"/>
      <c r="M207" s="58"/>
      <c r="N207" s="5"/>
      <c r="O207" s="58"/>
      <c r="P207" s="5"/>
      <c r="Q207" s="58"/>
      <c r="R207" s="5"/>
      <c r="S207" s="58"/>
      <c r="T207" s="5"/>
      <c r="U207" s="58"/>
      <c r="V207" s="5"/>
      <c r="W207" s="58"/>
      <c r="X207" s="5"/>
    </row>
    <row r="208" spans="2:24" s="90" customFormat="1" ht="15.75" x14ac:dyDescent="0.15">
      <c r="B208" s="89"/>
      <c r="C208" s="5"/>
      <c r="D208" s="65"/>
      <c r="E208" s="65"/>
      <c r="F208" s="61"/>
      <c r="G208" s="5" t="s">
        <v>2104</v>
      </c>
      <c r="H208" s="5"/>
      <c r="I208" s="5"/>
      <c r="J208" s="5"/>
      <c r="K208" s="58"/>
      <c r="L208" s="5"/>
      <c r="M208" s="5"/>
      <c r="N208" s="78" t="s">
        <v>2092</v>
      </c>
      <c r="O208" s="78"/>
      <c r="P208" s="78" t="s">
        <v>2093</v>
      </c>
      <c r="Q208" s="78"/>
      <c r="R208" s="78" t="s">
        <v>2111</v>
      </c>
      <c r="S208" s="58"/>
      <c r="T208" s="5"/>
      <c r="U208" s="58"/>
      <c r="V208" s="5"/>
      <c r="W208" s="58"/>
      <c r="X208" s="5"/>
    </row>
    <row r="209" spans="2:24" s="90" customFormat="1" ht="18.75" customHeight="1" x14ac:dyDescent="0.15">
      <c r="B209" s="89"/>
      <c r="C209" s="57"/>
      <c r="D209" s="5"/>
      <c r="E209" s="5"/>
      <c r="F209" s="5"/>
      <c r="G209" s="58">
        <v>1</v>
      </c>
      <c r="H209" s="5" t="s">
        <v>1852</v>
      </c>
      <c r="I209" s="58"/>
      <c r="J209" s="5"/>
      <c r="K209" s="58"/>
      <c r="L209" s="58" t="s">
        <v>2091</v>
      </c>
      <c r="M209" s="5"/>
      <c r="N209" s="56"/>
      <c r="O209" s="58"/>
      <c r="P209" s="56"/>
      <c r="Q209" s="58"/>
      <c r="R209" s="56"/>
      <c r="S209" s="58"/>
      <c r="T209" s="5"/>
      <c r="U209" s="58"/>
      <c r="V209" s="5"/>
      <c r="W209" s="58"/>
      <c r="X209" s="5"/>
    </row>
    <row r="210" spans="2:24" s="90" customFormat="1" ht="18.75" customHeight="1" x14ac:dyDescent="0.15">
      <c r="B210" s="89"/>
      <c r="C210" s="57"/>
      <c r="D210" s="5"/>
      <c r="E210" s="5"/>
      <c r="F210" s="5"/>
      <c r="G210" s="58">
        <f>G209+1</f>
        <v>2</v>
      </c>
      <c r="H210" s="5" t="s">
        <v>1853</v>
      </c>
      <c r="I210" s="58"/>
      <c r="J210" s="5"/>
      <c r="K210" s="5"/>
      <c r="L210" s="5"/>
      <c r="M210" s="5"/>
      <c r="N210" s="150" t="s">
        <v>2105</v>
      </c>
      <c r="O210" s="150"/>
      <c r="P210" s="150"/>
      <c r="Q210" s="150"/>
      <c r="R210" s="150"/>
      <c r="S210" s="79"/>
      <c r="T210" s="5"/>
      <c r="U210" s="58"/>
      <c r="V210" s="5"/>
      <c r="W210" s="58"/>
      <c r="X210" s="5"/>
    </row>
    <row r="211" spans="2:24" s="90" customFormat="1" ht="18.75" customHeight="1" x14ac:dyDescent="0.15">
      <c r="B211" s="89"/>
      <c r="C211" s="57"/>
      <c r="D211" s="5"/>
      <c r="E211" s="5"/>
      <c r="F211" s="5"/>
      <c r="G211" s="58"/>
      <c r="H211" s="5"/>
      <c r="I211" s="58"/>
      <c r="J211" s="5"/>
      <c r="K211" s="5"/>
      <c r="L211" s="5"/>
      <c r="M211" s="5"/>
      <c r="N211" s="150"/>
      <c r="O211" s="150"/>
      <c r="P211" s="150"/>
      <c r="Q211" s="150"/>
      <c r="R211" s="150"/>
      <c r="S211" s="79"/>
      <c r="T211" s="5"/>
      <c r="U211" s="58"/>
      <c r="V211" s="5"/>
      <c r="W211" s="58"/>
      <c r="X211" s="5"/>
    </row>
    <row r="212" spans="2:24" s="90" customFormat="1" ht="15.75" x14ac:dyDescent="0.15">
      <c r="B212" s="89"/>
      <c r="C212" s="5"/>
      <c r="D212" s="61" t="s">
        <v>2099</v>
      </c>
      <c r="E212" s="5"/>
      <c r="F212" s="5"/>
      <c r="G212" s="58"/>
      <c r="H212" s="5"/>
      <c r="I212" s="5"/>
      <c r="J212" s="5"/>
      <c r="K212" s="5"/>
      <c r="L212" s="5"/>
      <c r="M212" s="5"/>
      <c r="N212" s="150"/>
      <c r="O212" s="150"/>
      <c r="P212" s="150"/>
      <c r="Q212" s="150"/>
      <c r="R212" s="150"/>
      <c r="S212" s="79"/>
      <c r="T212" s="79"/>
      <c r="U212" s="79"/>
      <c r="V212" s="79"/>
      <c r="W212" s="79"/>
      <c r="X212" s="79"/>
    </row>
    <row r="213" spans="2:24" s="90" customFormat="1" ht="18.75" customHeight="1" x14ac:dyDescent="0.15">
      <c r="C213" s="58"/>
      <c r="D213" s="80" t="s">
        <v>2095</v>
      </c>
      <c r="E213" s="5"/>
      <c r="F213" s="5"/>
      <c r="G213" s="5"/>
      <c r="H213" s="5"/>
      <c r="I213" s="5"/>
      <c r="J213" s="5"/>
      <c r="K213" s="5"/>
      <c r="L213" s="5"/>
      <c r="M213" s="5"/>
      <c r="N213" s="5"/>
      <c r="O213" s="5"/>
      <c r="P213" s="5"/>
      <c r="Q213" s="5"/>
      <c r="R213" s="5"/>
      <c r="S213" s="58"/>
      <c r="T213" s="5"/>
      <c r="U213" s="58"/>
      <c r="V213" s="5"/>
      <c r="W213" s="58"/>
      <c r="X213" s="5"/>
    </row>
    <row r="214" spans="2:24" s="90" customFormat="1" ht="8.1" customHeight="1" x14ac:dyDescent="0.15">
      <c r="B214" s="89"/>
      <c r="C214" s="57"/>
      <c r="D214" s="5"/>
      <c r="E214" s="58"/>
      <c r="F214" s="5"/>
      <c r="G214" s="58"/>
      <c r="H214" s="5"/>
      <c r="I214" s="58"/>
      <c r="J214" s="5"/>
      <c r="K214" s="58"/>
      <c r="L214" s="5"/>
      <c r="M214" s="58"/>
      <c r="N214" s="5"/>
      <c r="O214" s="58"/>
      <c r="P214" s="5"/>
      <c r="Q214" s="58"/>
      <c r="R214" s="5"/>
      <c r="S214" s="58"/>
      <c r="T214" s="5"/>
      <c r="U214" s="58"/>
      <c r="V214" s="5"/>
      <c r="W214" s="58"/>
      <c r="X214" s="5"/>
    </row>
    <row r="215" spans="2:24" s="90" customFormat="1" ht="18.75" customHeight="1" x14ac:dyDescent="0.15">
      <c r="C215" s="58"/>
      <c r="D215" s="80"/>
      <c r="E215" s="5"/>
      <c r="F215" s="61"/>
      <c r="G215" s="5" t="s">
        <v>2104</v>
      </c>
      <c r="H215" s="5"/>
      <c r="I215" s="5"/>
      <c r="J215" s="5"/>
      <c r="K215" s="5"/>
      <c r="L215" s="5"/>
      <c r="M215" s="5"/>
      <c r="N215" s="78" t="s">
        <v>2092</v>
      </c>
      <c r="O215" s="78"/>
      <c r="P215" s="78" t="s">
        <v>2093</v>
      </c>
      <c r="Q215" s="78"/>
      <c r="R215" s="78" t="s">
        <v>2111</v>
      </c>
      <c r="S215" s="58"/>
      <c r="T215" s="5"/>
      <c r="U215" s="58"/>
      <c r="V215" s="5"/>
      <c r="W215" s="58"/>
      <c r="X215" s="5"/>
    </row>
    <row r="216" spans="2:24" s="90" customFormat="1" ht="18.75" customHeight="1" x14ac:dyDescent="0.15">
      <c r="C216" s="58"/>
      <c r="D216" s="5"/>
      <c r="E216" s="5"/>
      <c r="F216" s="5"/>
      <c r="G216" s="58">
        <v>1</v>
      </c>
      <c r="H216" s="5" t="s">
        <v>1854</v>
      </c>
      <c r="I216" s="58"/>
      <c r="J216" s="5"/>
      <c r="K216" s="58"/>
      <c r="L216" s="58" t="s">
        <v>2091</v>
      </c>
      <c r="M216" s="5"/>
      <c r="N216" s="56"/>
      <c r="O216" s="5"/>
      <c r="P216" s="56"/>
      <c r="Q216" s="58"/>
      <c r="R216" s="56"/>
      <c r="S216" s="58"/>
      <c r="T216" s="5"/>
      <c r="U216" s="58"/>
      <c r="V216" s="5"/>
      <c r="W216" s="58"/>
      <c r="X216" s="5"/>
    </row>
    <row r="217" spans="2:24" s="90" customFormat="1" ht="18.75" customHeight="1" x14ac:dyDescent="0.15">
      <c r="C217" s="58"/>
      <c r="D217" s="57"/>
      <c r="E217" s="5"/>
      <c r="F217" s="5"/>
      <c r="G217" s="58">
        <f>G216+1</f>
        <v>2</v>
      </c>
      <c r="H217" s="5" t="s">
        <v>1855</v>
      </c>
      <c r="I217" s="58"/>
      <c r="J217" s="5"/>
      <c r="K217" s="58"/>
      <c r="L217" s="5"/>
      <c r="M217" s="58"/>
      <c r="N217" s="5"/>
      <c r="O217" s="58"/>
      <c r="P217" s="5"/>
      <c r="Q217" s="58"/>
      <c r="R217" s="5"/>
      <c r="S217" s="58"/>
      <c r="T217" s="5"/>
      <c r="U217" s="58"/>
      <c r="V217" s="5"/>
      <c r="W217" s="58"/>
      <c r="X217" s="5"/>
    </row>
    <row r="218" spans="2:24" s="90" customFormat="1" ht="18.75" customHeight="1" x14ac:dyDescent="0.15">
      <c r="B218" s="89"/>
      <c r="C218" s="57"/>
      <c r="D218" s="5"/>
      <c r="E218" s="5"/>
      <c r="F218" s="5"/>
      <c r="G218" s="58">
        <f t="shared" ref="G218:G222" si="8">G217+1</f>
        <v>3</v>
      </c>
      <c r="H218" s="5" t="s">
        <v>1856</v>
      </c>
      <c r="I218" s="58"/>
      <c r="J218" s="5"/>
      <c r="K218" s="58"/>
      <c r="L218" s="5"/>
      <c r="M218" s="58"/>
      <c r="N218" s="5"/>
      <c r="O218" s="58"/>
      <c r="P218" s="5"/>
      <c r="Q218" s="58"/>
      <c r="R218" s="5"/>
      <c r="S218" s="58"/>
      <c r="T218" s="5"/>
      <c r="U218" s="58"/>
      <c r="V218" s="5"/>
      <c r="W218" s="58"/>
      <c r="X218" s="5"/>
    </row>
    <row r="219" spans="2:24" s="90" customFormat="1" ht="18.75" customHeight="1" x14ac:dyDescent="0.15">
      <c r="B219" s="89"/>
      <c r="C219" s="57"/>
      <c r="D219" s="5"/>
      <c r="E219" s="5"/>
      <c r="F219" s="5"/>
      <c r="G219" s="58">
        <f t="shared" si="8"/>
        <v>4</v>
      </c>
      <c r="H219" s="5" t="s">
        <v>1857</v>
      </c>
      <c r="I219" s="58"/>
      <c r="J219" s="5"/>
      <c r="K219" s="5"/>
      <c r="L219" s="5"/>
      <c r="M219" s="5"/>
      <c r="N219" s="58"/>
      <c r="O219" s="5"/>
      <c r="P219" s="5"/>
      <c r="Q219" s="5"/>
      <c r="R219" s="5"/>
      <c r="S219" s="58"/>
      <c r="T219" s="5"/>
      <c r="U219" s="58"/>
      <c r="V219" s="5"/>
      <c r="W219" s="58"/>
      <c r="X219" s="5"/>
    </row>
    <row r="220" spans="2:24" s="90" customFormat="1" ht="18.75" customHeight="1" x14ac:dyDescent="0.15">
      <c r="B220" s="89"/>
      <c r="C220" s="57"/>
      <c r="D220" s="5"/>
      <c r="E220" s="58"/>
      <c r="F220" s="5"/>
      <c r="G220" s="58">
        <f t="shared" si="8"/>
        <v>5</v>
      </c>
      <c r="H220" s="5" t="s">
        <v>1858</v>
      </c>
      <c r="I220" s="58"/>
      <c r="J220" s="5"/>
      <c r="K220" s="58"/>
      <c r="L220" s="5"/>
      <c r="M220" s="58"/>
      <c r="N220" s="5"/>
      <c r="O220" s="5"/>
      <c r="P220" s="5"/>
      <c r="Q220" s="58"/>
      <c r="R220" s="5"/>
      <c r="S220" s="58"/>
      <c r="T220" s="5"/>
      <c r="U220" s="5"/>
      <c r="V220" s="5"/>
      <c r="W220" s="5"/>
      <c r="X220" s="5"/>
    </row>
    <row r="221" spans="2:24" s="90" customFormat="1" ht="18.75" customHeight="1" x14ac:dyDescent="0.15">
      <c r="B221" s="89"/>
      <c r="C221" s="57"/>
      <c r="D221" s="5"/>
      <c r="E221" s="58"/>
      <c r="F221" s="5"/>
      <c r="G221" s="58">
        <f t="shared" si="8"/>
        <v>6</v>
      </c>
      <c r="H221" s="5" t="s">
        <v>1859</v>
      </c>
      <c r="I221" s="58"/>
      <c r="J221" s="5"/>
      <c r="K221" s="5"/>
      <c r="L221" s="5"/>
      <c r="M221" s="58"/>
      <c r="N221" s="5"/>
      <c r="O221" s="58"/>
      <c r="P221" s="5"/>
      <c r="Q221" s="58"/>
      <c r="R221" s="5"/>
      <c r="S221" s="58"/>
      <c r="T221" s="5"/>
      <c r="U221" s="58"/>
      <c r="V221" s="5"/>
      <c r="W221" s="58"/>
      <c r="X221" s="5"/>
    </row>
    <row r="222" spans="2:24" s="90" customFormat="1" ht="18.75" customHeight="1" x14ac:dyDescent="0.15">
      <c r="B222" s="89"/>
      <c r="C222" s="57"/>
      <c r="D222" s="5"/>
      <c r="E222" s="5"/>
      <c r="F222" s="5"/>
      <c r="G222" s="58">
        <f t="shared" si="8"/>
        <v>7</v>
      </c>
      <c r="H222" s="5" t="s">
        <v>1860</v>
      </c>
      <c r="I222" s="58"/>
      <c r="J222" s="5"/>
      <c r="K222" s="81"/>
      <c r="L222" s="5"/>
      <c r="M222" s="73"/>
      <c r="N222" s="73"/>
      <c r="O222" s="81"/>
      <c r="P222" s="146"/>
      <c r="Q222" s="146"/>
      <c r="R222" s="146"/>
      <c r="S222" s="146"/>
      <c r="T222" s="146"/>
      <c r="U222" s="58"/>
      <c r="V222" s="73"/>
      <c r="W222" s="58"/>
      <c r="X222" s="5"/>
    </row>
    <row r="223" spans="2:24" s="90" customFormat="1" ht="18.75" customHeight="1" x14ac:dyDescent="0.15">
      <c r="B223" s="89"/>
      <c r="C223" s="57"/>
      <c r="D223" s="5"/>
      <c r="E223" s="5"/>
      <c r="F223" s="65"/>
      <c r="G223" s="58">
        <f>G222+1</f>
        <v>8</v>
      </c>
      <c r="H223" s="5" t="s">
        <v>47</v>
      </c>
      <c r="I223" s="58"/>
      <c r="J223" s="5"/>
      <c r="K223" s="5"/>
      <c r="L223" s="5"/>
      <c r="M223" s="5"/>
      <c r="N223" s="5"/>
      <c r="O223" s="5"/>
      <c r="P223" s="5"/>
      <c r="Q223" s="5"/>
      <c r="R223" s="5"/>
      <c r="S223" s="5"/>
      <c r="T223" s="5"/>
      <c r="U223" s="5"/>
      <c r="V223" s="5"/>
      <c r="W223" s="5"/>
      <c r="X223" s="5"/>
    </row>
    <row r="224" spans="2:24" s="90" customFormat="1" ht="18.75" customHeight="1" x14ac:dyDescent="0.15">
      <c r="B224" s="89"/>
      <c r="C224" s="57"/>
      <c r="D224" s="5"/>
      <c r="E224" s="58"/>
      <c r="F224" s="5"/>
      <c r="G224" s="58"/>
      <c r="H224" s="5"/>
      <c r="I224" s="5"/>
      <c r="J224" s="5"/>
      <c r="K224" s="5"/>
      <c r="L224" s="5"/>
      <c r="M224" s="5"/>
      <c r="N224" s="5"/>
      <c r="O224" s="5"/>
      <c r="P224" s="5"/>
      <c r="Q224" s="5"/>
      <c r="R224" s="5"/>
      <c r="S224" s="5"/>
      <c r="T224" s="5"/>
      <c r="U224" s="5"/>
      <c r="V224" s="5"/>
      <c r="W224" s="5"/>
      <c r="X224" s="5"/>
    </row>
    <row r="225" spans="2:24" s="90" customFormat="1" ht="18.75" customHeight="1" x14ac:dyDescent="0.15">
      <c r="B225" s="89"/>
      <c r="C225" s="57"/>
      <c r="D225" s="77" t="s">
        <v>2096</v>
      </c>
      <c r="E225" s="5"/>
      <c r="F225" s="65"/>
      <c r="G225" s="65"/>
      <c r="H225" s="65"/>
      <c r="I225" s="65"/>
      <c r="J225" s="65"/>
      <c r="K225" s="58"/>
      <c r="L225" s="5"/>
      <c r="M225" s="58"/>
      <c r="N225" s="5"/>
      <c r="O225" s="58"/>
      <c r="P225" s="5"/>
      <c r="Q225" s="58"/>
      <c r="R225" s="5"/>
      <c r="S225" s="58"/>
      <c r="T225" s="5"/>
      <c r="U225" s="58"/>
      <c r="V225" s="5"/>
      <c r="W225" s="58"/>
      <c r="X225" s="5"/>
    </row>
    <row r="226" spans="2:24" s="90" customFormat="1" ht="8.1" customHeight="1" x14ac:dyDescent="0.15">
      <c r="B226" s="89"/>
      <c r="C226" s="57"/>
      <c r="D226" s="5"/>
      <c r="E226" s="58"/>
      <c r="F226" s="5"/>
      <c r="G226" s="58"/>
      <c r="H226" s="5"/>
      <c r="I226" s="58"/>
      <c r="J226" s="5"/>
      <c r="K226" s="58"/>
      <c r="L226" s="5"/>
      <c r="M226" s="58"/>
      <c r="N226" s="5"/>
      <c r="O226" s="58"/>
      <c r="P226" s="5"/>
      <c r="Q226" s="58"/>
      <c r="R226" s="5"/>
      <c r="S226" s="58"/>
      <c r="T226" s="5"/>
      <c r="U226" s="58"/>
      <c r="V226" s="5"/>
      <c r="W226" s="58"/>
      <c r="X226" s="5"/>
    </row>
    <row r="227" spans="2:24" s="90" customFormat="1" ht="18.75" customHeight="1" x14ac:dyDescent="0.15">
      <c r="B227" s="89"/>
      <c r="C227" s="57"/>
      <c r="D227" s="5"/>
      <c r="E227" s="58"/>
      <c r="F227" s="61"/>
      <c r="G227" s="5" t="s">
        <v>2104</v>
      </c>
      <c r="H227" s="5"/>
      <c r="I227" s="58"/>
      <c r="J227" s="5"/>
      <c r="K227" s="58"/>
      <c r="L227" s="5"/>
      <c r="M227" s="58"/>
      <c r="N227" s="78" t="s">
        <v>2092</v>
      </c>
      <c r="O227" s="78"/>
      <c r="P227" s="78" t="s">
        <v>2093</v>
      </c>
      <c r="Q227" s="78"/>
      <c r="R227" s="78" t="s">
        <v>2111</v>
      </c>
      <c r="S227" s="58"/>
      <c r="T227" s="5"/>
      <c r="U227" s="58"/>
      <c r="V227" s="5"/>
      <c r="W227" s="58"/>
      <c r="X227" s="5"/>
    </row>
    <row r="228" spans="2:24" s="90" customFormat="1" ht="18.75" customHeight="1" x14ac:dyDescent="0.15">
      <c r="B228" s="89"/>
      <c r="C228" s="57"/>
      <c r="D228" s="61"/>
      <c r="E228" s="5"/>
      <c r="F228" s="5"/>
      <c r="G228" s="58">
        <v>1</v>
      </c>
      <c r="H228" s="5" t="s">
        <v>1861</v>
      </c>
      <c r="I228" s="58"/>
      <c r="J228" s="5"/>
      <c r="K228" s="58"/>
      <c r="L228" s="58" t="s">
        <v>2091</v>
      </c>
      <c r="M228" s="58"/>
      <c r="N228" s="56"/>
      <c r="O228" s="58"/>
      <c r="P228" s="56"/>
      <c r="Q228" s="58"/>
      <c r="R228" s="56"/>
      <c r="S228" s="58"/>
      <c r="T228" s="5"/>
      <c r="U228" s="58"/>
      <c r="V228" s="5"/>
      <c r="W228" s="58"/>
      <c r="X228" s="5"/>
    </row>
    <row r="229" spans="2:24" s="90" customFormat="1" ht="18.75" customHeight="1" x14ac:dyDescent="0.15">
      <c r="B229" s="89"/>
      <c r="C229" s="57"/>
      <c r="D229" s="5"/>
      <c r="E229" s="5"/>
      <c r="F229" s="5"/>
      <c r="G229" s="58">
        <f>G228+1</f>
        <v>2</v>
      </c>
      <c r="H229" s="5" t="s">
        <v>1862</v>
      </c>
      <c r="I229" s="58"/>
      <c r="J229" s="5"/>
      <c r="K229" s="58"/>
      <c r="L229" s="5"/>
      <c r="M229" s="58"/>
      <c r="N229" s="5"/>
      <c r="O229" s="58"/>
      <c r="P229" s="5"/>
      <c r="Q229" s="58"/>
      <c r="R229" s="5"/>
      <c r="S229" s="58"/>
      <c r="T229" s="5"/>
      <c r="U229" s="58"/>
      <c r="V229" s="5"/>
      <c r="W229" s="58"/>
      <c r="X229" s="5"/>
    </row>
    <row r="230" spans="2:24" s="90" customFormat="1" ht="18.75" customHeight="1" x14ac:dyDescent="0.15">
      <c r="B230" s="89"/>
      <c r="C230" s="57"/>
      <c r="D230" s="5"/>
      <c r="E230" s="5"/>
      <c r="F230" s="5"/>
      <c r="G230" s="58">
        <f>G229+1</f>
        <v>3</v>
      </c>
      <c r="H230" s="5" t="s">
        <v>1863</v>
      </c>
      <c r="I230" s="58"/>
      <c r="J230" s="5"/>
      <c r="K230" s="58"/>
      <c r="L230" s="5"/>
      <c r="M230" s="58"/>
      <c r="N230" s="5"/>
      <c r="O230" s="58"/>
      <c r="P230" s="5"/>
      <c r="Q230" s="58"/>
      <c r="R230" s="5"/>
      <c r="S230" s="58"/>
      <c r="T230" s="5"/>
      <c r="U230" s="58"/>
      <c r="V230" s="5"/>
      <c r="W230" s="58"/>
      <c r="X230" s="5"/>
    </row>
    <row r="231" spans="2:24" s="90" customFormat="1" ht="18.75" customHeight="1" x14ac:dyDescent="0.15">
      <c r="B231" s="89"/>
      <c r="C231" s="57"/>
      <c r="D231" s="5"/>
      <c r="E231" s="5"/>
      <c r="F231" s="5"/>
      <c r="G231" s="58">
        <f t="shared" ref="G231:G234" si="9">G230+1</f>
        <v>4</v>
      </c>
      <c r="H231" s="5" t="s">
        <v>1864</v>
      </c>
      <c r="I231" s="58"/>
      <c r="J231" s="5"/>
      <c r="K231" s="58"/>
      <c r="L231" s="5"/>
      <c r="M231" s="58"/>
      <c r="N231" s="5"/>
      <c r="O231" s="58"/>
      <c r="P231" s="5"/>
      <c r="Q231" s="58"/>
      <c r="R231" s="5"/>
      <c r="S231" s="58"/>
      <c r="T231" s="5"/>
      <c r="U231" s="58"/>
      <c r="V231" s="5"/>
      <c r="W231" s="58"/>
      <c r="X231" s="5"/>
    </row>
    <row r="232" spans="2:24" s="90" customFormat="1" ht="18.75" customHeight="1" x14ac:dyDescent="0.15">
      <c r="B232" s="89"/>
      <c r="C232" s="57"/>
      <c r="D232" s="5"/>
      <c r="E232" s="5"/>
      <c r="F232" s="5"/>
      <c r="G232" s="58">
        <f t="shared" si="9"/>
        <v>5</v>
      </c>
      <c r="H232" s="5" t="s">
        <v>1865</v>
      </c>
      <c r="I232" s="58"/>
      <c r="J232" s="5"/>
      <c r="K232" s="58"/>
      <c r="L232" s="5"/>
      <c r="M232" s="58"/>
      <c r="N232" s="5"/>
      <c r="O232" s="58"/>
      <c r="P232" s="5"/>
      <c r="Q232" s="58"/>
      <c r="R232" s="5"/>
      <c r="S232" s="58"/>
      <c r="T232" s="5"/>
      <c r="U232" s="58"/>
      <c r="V232" s="5"/>
      <c r="W232" s="58"/>
      <c r="X232" s="5"/>
    </row>
    <row r="233" spans="2:24" s="90" customFormat="1" ht="18.75" customHeight="1" x14ac:dyDescent="0.15">
      <c r="B233" s="89"/>
      <c r="C233" s="57"/>
      <c r="D233" s="5"/>
      <c r="E233" s="5"/>
      <c r="F233" s="5"/>
      <c r="G233" s="58">
        <f t="shared" si="9"/>
        <v>6</v>
      </c>
      <c r="H233" s="5" t="s">
        <v>1866</v>
      </c>
      <c r="I233" s="58"/>
      <c r="J233" s="5"/>
      <c r="K233" s="58"/>
      <c r="L233" s="5"/>
      <c r="M233" s="58"/>
      <c r="N233" s="5"/>
      <c r="O233" s="58"/>
      <c r="P233" s="5"/>
      <c r="Q233" s="58"/>
      <c r="R233" s="5"/>
      <c r="S233" s="58"/>
      <c r="T233" s="5"/>
      <c r="U233" s="58"/>
      <c r="V233" s="5"/>
      <c r="W233" s="58"/>
      <c r="X233" s="5"/>
    </row>
    <row r="234" spans="2:24" s="90" customFormat="1" ht="18.75" customHeight="1" x14ac:dyDescent="0.15">
      <c r="B234" s="89"/>
      <c r="C234" s="57"/>
      <c r="D234" s="5"/>
      <c r="E234" s="5"/>
      <c r="F234" s="5"/>
      <c r="G234" s="58">
        <f t="shared" si="9"/>
        <v>7</v>
      </c>
      <c r="H234" s="5" t="s">
        <v>1867</v>
      </c>
      <c r="I234" s="58"/>
      <c r="J234" s="5"/>
      <c r="K234" s="58"/>
      <c r="L234" s="5"/>
      <c r="M234" s="58"/>
      <c r="N234" s="5"/>
      <c r="O234" s="58"/>
      <c r="P234" s="5"/>
      <c r="Q234" s="58"/>
      <c r="R234" s="5"/>
      <c r="S234" s="58"/>
      <c r="T234" s="5"/>
      <c r="U234" s="58"/>
      <c r="V234" s="5"/>
      <c r="W234" s="58"/>
      <c r="X234" s="5"/>
    </row>
    <row r="235" spans="2:24" s="90" customFormat="1" ht="18.75" customHeight="1" x14ac:dyDescent="0.15">
      <c r="B235" s="89"/>
      <c r="C235" s="57"/>
      <c r="D235" s="5"/>
      <c r="E235" s="58"/>
      <c r="F235" s="5"/>
      <c r="G235" s="58"/>
      <c r="H235" s="5"/>
      <c r="I235" s="58"/>
      <c r="J235" s="5"/>
      <c r="K235" s="58"/>
      <c r="L235" s="5"/>
      <c r="M235" s="58"/>
      <c r="N235" s="5"/>
      <c r="O235" s="58"/>
      <c r="P235" s="5"/>
      <c r="Q235" s="58"/>
      <c r="R235" s="5"/>
      <c r="S235" s="58"/>
      <c r="T235" s="5"/>
      <c r="U235" s="58"/>
      <c r="V235" s="5"/>
      <c r="W235" s="58"/>
      <c r="X235" s="5"/>
    </row>
    <row r="236" spans="2:24" s="90" customFormat="1" ht="18.75" customHeight="1" x14ac:dyDescent="0.15">
      <c r="B236" s="89"/>
      <c r="C236" s="57"/>
      <c r="D236" s="77" t="s">
        <v>2112</v>
      </c>
      <c r="E236" s="5"/>
      <c r="F236" s="77"/>
      <c r="G236" s="77"/>
      <c r="H236" s="77"/>
      <c r="I236" s="77"/>
      <c r="J236" s="77"/>
      <c r="K236" s="77"/>
      <c r="L236" s="77"/>
      <c r="M236" s="58"/>
      <c r="N236" s="5"/>
      <c r="O236" s="58"/>
      <c r="P236" s="5"/>
      <c r="Q236" s="58"/>
      <c r="R236" s="5" t="s">
        <v>2113</v>
      </c>
      <c r="S236" s="58"/>
      <c r="T236" s="5"/>
      <c r="U236" s="58"/>
      <c r="V236" s="5"/>
      <c r="W236" s="58"/>
      <c r="X236" s="5"/>
    </row>
    <row r="237" spans="2:24" s="90" customFormat="1" ht="8.1" customHeight="1" x14ac:dyDescent="0.15">
      <c r="B237" s="89"/>
      <c r="C237" s="57"/>
      <c r="D237" s="5"/>
      <c r="E237" s="58"/>
      <c r="F237" s="5"/>
      <c r="G237" s="58"/>
      <c r="H237" s="5"/>
      <c r="I237" s="58"/>
      <c r="J237" s="5"/>
      <c r="K237" s="58"/>
      <c r="L237" s="5"/>
      <c r="M237" s="58"/>
      <c r="N237" s="5"/>
      <c r="O237" s="58"/>
      <c r="P237" s="5"/>
      <c r="Q237" s="58"/>
      <c r="R237" s="5"/>
      <c r="S237" s="58"/>
      <c r="T237" s="5"/>
      <c r="U237" s="58"/>
      <c r="V237" s="5"/>
      <c r="W237" s="58"/>
      <c r="X237" s="5"/>
    </row>
    <row r="238" spans="2:24" s="90" customFormat="1" ht="15" customHeight="1" x14ac:dyDescent="0.15">
      <c r="B238" s="89"/>
      <c r="C238" s="57"/>
      <c r="D238" s="5"/>
      <c r="E238" s="58"/>
      <c r="F238" s="5"/>
      <c r="G238" s="58"/>
      <c r="H238" s="5"/>
      <c r="I238" s="58"/>
      <c r="J238" s="5"/>
      <c r="K238" s="58"/>
      <c r="L238" s="5"/>
      <c r="M238" s="58"/>
      <c r="N238" s="78" t="s">
        <v>2092</v>
      </c>
      <c r="O238" s="78"/>
      <c r="P238" s="78" t="s">
        <v>2093</v>
      </c>
      <c r="Q238" s="78"/>
      <c r="R238" s="78" t="s">
        <v>2111</v>
      </c>
      <c r="S238" s="58"/>
      <c r="T238" s="5"/>
      <c r="U238" s="58"/>
      <c r="V238" s="5"/>
      <c r="W238" s="58"/>
      <c r="X238" s="5"/>
    </row>
    <row r="239" spans="2:24" s="90" customFormat="1" ht="18.75" customHeight="1" x14ac:dyDescent="0.15">
      <c r="B239" s="89"/>
      <c r="C239" s="57"/>
      <c r="D239" s="5"/>
      <c r="E239" s="58"/>
      <c r="F239" s="5"/>
      <c r="G239" s="5"/>
      <c r="H239" s="5"/>
      <c r="I239" s="5"/>
      <c r="J239" s="5"/>
      <c r="K239" s="5"/>
      <c r="L239" s="8" t="s">
        <v>2097</v>
      </c>
      <c r="M239" s="5"/>
      <c r="N239" s="98"/>
      <c r="O239" s="78" t="s">
        <v>2060</v>
      </c>
      <c r="P239" s="98"/>
      <c r="Q239" s="78" t="s">
        <v>2060</v>
      </c>
      <c r="R239" s="98"/>
      <c r="S239" s="78" t="s">
        <v>2060</v>
      </c>
      <c r="T239" s="5"/>
      <c r="U239" s="5"/>
      <c r="V239" s="5"/>
      <c r="W239" s="58"/>
      <c r="X239" s="5"/>
    </row>
    <row r="240" spans="2:24" s="90" customFormat="1" ht="18.75" customHeight="1" thickBot="1" x14ac:dyDescent="0.2">
      <c r="B240" s="89"/>
      <c r="C240" s="57"/>
      <c r="D240" s="5"/>
      <c r="E240" s="58"/>
      <c r="F240" s="5"/>
      <c r="G240" s="5"/>
      <c r="H240" s="5"/>
      <c r="I240" s="5"/>
      <c r="J240" s="5"/>
      <c r="K240" s="5"/>
      <c r="L240" s="82" t="s">
        <v>2061</v>
      </c>
      <c r="M240" s="5"/>
      <c r="N240" s="99"/>
      <c r="O240" s="78" t="s">
        <v>2060</v>
      </c>
      <c r="P240" s="99"/>
      <c r="Q240" s="78" t="s">
        <v>2060</v>
      </c>
      <c r="R240" s="99"/>
      <c r="S240" s="78" t="s">
        <v>2060</v>
      </c>
      <c r="T240" s="5"/>
      <c r="U240" s="5"/>
      <c r="V240" s="5"/>
      <c r="W240" s="58"/>
      <c r="X240" s="5"/>
    </row>
    <row r="241" spans="1:24" s="90" customFormat="1" ht="18.75" customHeight="1" thickTop="1" x14ac:dyDescent="0.15">
      <c r="B241" s="89"/>
      <c r="C241" s="57"/>
      <c r="D241" s="5"/>
      <c r="E241" s="58"/>
      <c r="F241" s="5"/>
      <c r="G241" s="5"/>
      <c r="H241" s="5"/>
      <c r="I241" s="5"/>
      <c r="J241" s="5"/>
      <c r="K241" s="83"/>
      <c r="L241" s="84" t="s">
        <v>2098</v>
      </c>
      <c r="M241" s="83"/>
      <c r="N241" s="100">
        <f>N239+N240</f>
        <v>0</v>
      </c>
      <c r="O241" s="85" t="s">
        <v>2060</v>
      </c>
      <c r="P241" s="100">
        <f>P239+P240</f>
        <v>0</v>
      </c>
      <c r="Q241" s="85" t="s">
        <v>2060</v>
      </c>
      <c r="R241" s="100">
        <f>R239+R240</f>
        <v>0</v>
      </c>
      <c r="S241" s="85" t="s">
        <v>2060</v>
      </c>
      <c r="T241" s="86" t="s">
        <v>1868</v>
      </c>
      <c r="U241" s="5"/>
      <c r="V241" s="5"/>
      <c r="W241" s="58"/>
      <c r="X241" s="5"/>
    </row>
    <row r="242" spans="1:24" s="90" customFormat="1" ht="18.75" customHeight="1" x14ac:dyDescent="0.15">
      <c r="B242" s="89"/>
      <c r="C242" s="57"/>
      <c r="D242" s="5"/>
      <c r="E242" s="58"/>
      <c r="F242" s="5"/>
      <c r="G242" s="58"/>
      <c r="H242" s="5"/>
      <c r="I242" s="58"/>
      <c r="J242" s="5"/>
      <c r="K242" s="5"/>
      <c r="L242" s="5"/>
      <c r="M242" s="5"/>
      <c r="N242" s="5"/>
      <c r="O242" s="58"/>
      <c r="P242" s="5"/>
      <c r="Q242" s="58"/>
      <c r="R242" s="5"/>
      <c r="S242" s="58"/>
      <c r="T242" s="5"/>
      <c r="U242" s="58"/>
      <c r="V242" s="5"/>
      <c r="W242" s="58"/>
      <c r="X242" s="5"/>
    </row>
    <row r="243" spans="1:24" s="90" customFormat="1" ht="18.75" customHeight="1" x14ac:dyDescent="0.15">
      <c r="B243" s="89"/>
      <c r="C243" s="57"/>
      <c r="D243" s="77" t="s">
        <v>1869</v>
      </c>
      <c r="E243" s="5"/>
      <c r="F243" s="77"/>
      <c r="G243" s="77"/>
      <c r="H243" s="77"/>
      <c r="I243" s="77"/>
      <c r="J243" s="77"/>
      <c r="K243" s="58"/>
      <c r="L243" s="5"/>
      <c r="M243" s="58"/>
      <c r="N243" s="5"/>
      <c r="O243" s="58"/>
      <c r="P243" s="5"/>
      <c r="Q243" s="58"/>
      <c r="R243" s="5"/>
      <c r="S243" s="58"/>
      <c r="T243" s="5"/>
      <c r="U243" s="58"/>
      <c r="V243" s="5"/>
      <c r="W243" s="58"/>
      <c r="X243" s="5"/>
    </row>
    <row r="244" spans="1:24" s="90" customFormat="1" ht="8.1" customHeight="1" x14ac:dyDescent="0.15">
      <c r="B244" s="89"/>
      <c r="C244" s="57"/>
      <c r="D244" s="5"/>
      <c r="E244" s="58"/>
      <c r="F244" s="5"/>
      <c r="G244" s="58"/>
      <c r="H244" s="5"/>
      <c r="I244" s="58"/>
      <c r="J244" s="5"/>
      <c r="K244" s="58"/>
      <c r="L244" s="5"/>
      <c r="M244" s="58"/>
      <c r="N244" s="5"/>
      <c r="O244" s="58"/>
      <c r="P244" s="5"/>
      <c r="Q244" s="58"/>
      <c r="R244" s="5"/>
      <c r="S244" s="58"/>
      <c r="T244" s="5"/>
      <c r="U244" s="58"/>
      <c r="V244" s="5"/>
      <c r="W244" s="58"/>
      <c r="X244" s="5"/>
    </row>
    <row r="245" spans="1:24" s="90" customFormat="1" ht="18.75" customHeight="1" x14ac:dyDescent="0.15">
      <c r="B245" s="89"/>
      <c r="C245" s="57"/>
      <c r="D245" s="5"/>
      <c r="E245" s="58"/>
      <c r="F245" s="61"/>
      <c r="G245" s="5" t="s">
        <v>2104</v>
      </c>
      <c r="H245" s="5"/>
      <c r="I245" s="5"/>
      <c r="J245" s="5"/>
      <c r="K245" s="58"/>
      <c r="L245" s="5"/>
      <c r="M245" s="58"/>
      <c r="N245" s="78" t="s">
        <v>2092</v>
      </c>
      <c r="O245" s="78"/>
      <c r="P245" s="78" t="s">
        <v>2093</v>
      </c>
      <c r="Q245" s="78"/>
      <c r="R245" s="78" t="s">
        <v>2111</v>
      </c>
      <c r="S245" s="58"/>
      <c r="T245" s="5"/>
      <c r="U245" s="58"/>
      <c r="V245" s="5"/>
      <c r="W245" s="58"/>
      <c r="X245" s="5"/>
    </row>
    <row r="246" spans="1:24" s="90" customFormat="1" ht="18.75" customHeight="1" x14ac:dyDescent="0.15">
      <c r="B246" s="89"/>
      <c r="C246" s="57"/>
      <c r="D246" s="61"/>
      <c r="E246" s="5"/>
      <c r="F246" s="5"/>
      <c r="G246" s="58">
        <v>1</v>
      </c>
      <c r="H246" s="5" t="s">
        <v>1895</v>
      </c>
      <c r="I246" s="58"/>
      <c r="J246" s="5"/>
      <c r="K246" s="58"/>
      <c r="L246" s="58" t="s">
        <v>2091</v>
      </c>
      <c r="M246" s="58"/>
      <c r="N246" s="56"/>
      <c r="O246" s="58"/>
      <c r="P246" s="56"/>
      <c r="Q246" s="58"/>
      <c r="R246" s="56"/>
      <c r="S246" s="58"/>
      <c r="T246" s="5"/>
      <c r="U246" s="58"/>
      <c r="V246" s="5"/>
      <c r="W246" s="58"/>
      <c r="X246" s="5"/>
    </row>
    <row r="247" spans="1:24" s="90" customFormat="1" ht="18.75" customHeight="1" x14ac:dyDescent="0.15">
      <c r="B247" s="89"/>
      <c r="C247" s="57"/>
      <c r="D247" s="5"/>
      <c r="E247" s="5"/>
      <c r="F247" s="5"/>
      <c r="G247" s="58">
        <f>G246+1</f>
        <v>2</v>
      </c>
      <c r="H247" s="5" t="s">
        <v>1896</v>
      </c>
      <c r="I247" s="58"/>
      <c r="J247" s="5"/>
      <c r="K247" s="58"/>
      <c r="L247" s="5"/>
      <c r="M247" s="58"/>
      <c r="N247" s="5"/>
      <c r="O247" s="58"/>
      <c r="P247" s="5"/>
      <c r="Q247" s="58"/>
      <c r="R247" s="5"/>
      <c r="S247" s="58"/>
      <c r="T247" s="5"/>
      <c r="U247" s="58"/>
      <c r="V247" s="5"/>
      <c r="W247" s="58"/>
      <c r="X247" s="5"/>
    </row>
    <row r="248" spans="1:24" s="90" customFormat="1" ht="18.75" customHeight="1" x14ac:dyDescent="0.15">
      <c r="B248" s="89"/>
      <c r="C248" s="57"/>
      <c r="D248" s="5"/>
      <c r="E248" s="5"/>
      <c r="F248" s="5"/>
      <c r="G248" s="58">
        <f>G247+1</f>
        <v>3</v>
      </c>
      <c r="H248" s="5" t="s">
        <v>1897</v>
      </c>
      <c r="I248" s="58"/>
      <c r="J248" s="5"/>
      <c r="K248" s="58"/>
      <c r="L248" s="5"/>
      <c r="M248" s="58"/>
      <c r="N248" s="5"/>
      <c r="O248" s="58"/>
      <c r="P248" s="5"/>
      <c r="Q248" s="58"/>
      <c r="R248" s="5"/>
      <c r="S248" s="58"/>
      <c r="T248" s="5"/>
      <c r="U248" s="58"/>
      <c r="V248" s="5"/>
      <c r="W248" s="58"/>
      <c r="X248" s="5"/>
    </row>
    <row r="249" spans="1:24" s="90" customFormat="1" ht="18" customHeight="1" x14ac:dyDescent="0.15">
      <c r="B249" s="89"/>
      <c r="C249" s="57"/>
      <c r="D249" s="5"/>
      <c r="E249" s="58"/>
      <c r="F249" s="5"/>
      <c r="G249" s="58"/>
      <c r="H249" s="87"/>
      <c r="I249" s="78"/>
      <c r="J249" s="78"/>
      <c r="K249" s="58"/>
      <c r="L249" s="5"/>
      <c r="M249" s="58"/>
      <c r="N249" s="5"/>
      <c r="O249" s="58"/>
      <c r="P249" s="5"/>
      <c r="Q249" s="58"/>
      <c r="R249" s="5"/>
      <c r="S249" s="58"/>
      <c r="T249" s="5"/>
      <c r="U249" s="58"/>
      <c r="V249" s="5"/>
      <c r="W249" s="58"/>
      <c r="X249" s="5"/>
    </row>
    <row r="250" spans="1:24" ht="18.75" customHeight="1" x14ac:dyDescent="0.15">
      <c r="E250" s="5"/>
      <c r="G250" s="5"/>
      <c r="I250" s="5"/>
      <c r="K250" s="5"/>
      <c r="M250" s="5"/>
      <c r="O250" s="5"/>
      <c r="Q250" s="5"/>
      <c r="S250" s="5"/>
      <c r="U250" s="5"/>
      <c r="W250" s="5"/>
    </row>
    <row r="251" spans="1:24" ht="18" customHeight="1" x14ac:dyDescent="0.15"/>
    <row r="252" spans="1:24" ht="27" customHeight="1" x14ac:dyDescent="0.15">
      <c r="A252" s="5">
        <v>11</v>
      </c>
      <c r="B252" s="60">
        <f>A252</f>
        <v>11</v>
      </c>
      <c r="C252" s="114" t="s">
        <v>1870</v>
      </c>
      <c r="D252" s="114"/>
      <c r="E252" s="114"/>
      <c r="F252" s="114"/>
      <c r="G252" s="114"/>
      <c r="H252" s="114"/>
      <c r="I252" s="114"/>
      <c r="J252" s="114"/>
      <c r="K252" s="114"/>
      <c r="L252" s="114"/>
      <c r="M252" s="114"/>
      <c r="N252" s="114"/>
      <c r="O252" s="114"/>
      <c r="P252" s="114"/>
      <c r="Q252" s="114"/>
      <c r="R252" s="114"/>
      <c r="S252" s="114"/>
      <c r="T252" s="114"/>
      <c r="U252" s="114"/>
      <c r="V252" s="114"/>
      <c r="W252" s="114"/>
      <c r="X252" s="114"/>
    </row>
    <row r="253" spans="1:24" ht="8.1" customHeight="1" x14ac:dyDescent="0.15"/>
    <row r="254" spans="1:24" ht="18.75" customHeight="1" x14ac:dyDescent="0.15">
      <c r="C254" s="130" t="s">
        <v>48</v>
      </c>
      <c r="D254" s="131"/>
    </row>
    <row r="255" spans="1:24" ht="18.75" customHeight="1" x14ac:dyDescent="0.15">
      <c r="C255" s="128"/>
      <c r="D255" s="129"/>
      <c r="E255" s="58">
        <v>1</v>
      </c>
      <c r="F255" s="5" t="s">
        <v>1871</v>
      </c>
    </row>
    <row r="256" spans="1:24" ht="18.75" customHeight="1" x14ac:dyDescent="0.15">
      <c r="D256" s="57"/>
      <c r="E256" s="58">
        <f>E255+1</f>
        <v>2</v>
      </c>
      <c r="F256" s="5" t="s">
        <v>1872</v>
      </c>
      <c r="K256" s="61" t="s">
        <v>1961</v>
      </c>
    </row>
    <row r="257" spans="1:24" ht="18.75" customHeight="1" x14ac:dyDescent="0.15">
      <c r="D257" s="57"/>
      <c r="E257" s="58">
        <f>E256+1</f>
        <v>3</v>
      </c>
      <c r="F257" s="5" t="s">
        <v>1873</v>
      </c>
    </row>
    <row r="258" spans="1:24" ht="18.75" customHeight="1" x14ac:dyDescent="0.15">
      <c r="D258" s="57"/>
      <c r="E258" s="58">
        <f t="shared" ref="E258:E259" si="10">E257+1</f>
        <v>4</v>
      </c>
      <c r="F258" s="5" t="s">
        <v>1874</v>
      </c>
      <c r="K258" s="136" t="s">
        <v>1962</v>
      </c>
      <c r="L258" s="136"/>
    </row>
    <row r="259" spans="1:24" ht="18.75" customHeight="1" x14ac:dyDescent="0.15">
      <c r="D259" s="57"/>
      <c r="E259" s="58">
        <f t="shared" si="10"/>
        <v>5</v>
      </c>
      <c r="F259" s="5" t="s">
        <v>1875</v>
      </c>
      <c r="K259" s="136"/>
      <c r="L259" s="136"/>
    </row>
    <row r="260" spans="1:24" ht="8.1" customHeight="1" x14ac:dyDescent="0.15">
      <c r="D260" s="57"/>
    </row>
    <row r="261" spans="1:24" ht="8.1" customHeight="1" x14ac:dyDescent="0.15">
      <c r="D261" s="57"/>
    </row>
    <row r="262" spans="1:24" ht="18.75" customHeight="1" x14ac:dyDescent="0.15">
      <c r="C262" s="149" t="str">
        <f>"【問" &amp;A252&amp;" で 1～３ と回答した方にお尋ねします。】"</f>
        <v>【問11 で 1～３ と回答した方にお尋ねします。】</v>
      </c>
      <c r="D262" s="149"/>
      <c r="E262" s="149"/>
      <c r="F262" s="149"/>
      <c r="G262" s="149"/>
      <c r="H262" s="149"/>
      <c r="I262" s="149"/>
      <c r="J262" s="149"/>
      <c r="K262" s="149"/>
      <c r="L262" s="149"/>
      <c r="M262" s="149"/>
      <c r="N262" s="149"/>
      <c r="O262" s="149"/>
      <c r="P262" s="149"/>
      <c r="Q262" s="149"/>
      <c r="R262" s="149"/>
      <c r="S262" s="149"/>
      <c r="T262" s="149"/>
      <c r="U262" s="149"/>
      <c r="V262" s="149"/>
      <c r="W262" s="149"/>
      <c r="X262" s="149"/>
    </row>
    <row r="263" spans="1:24" ht="18.75" customHeight="1" x14ac:dyDescent="0.15">
      <c r="A263" s="5">
        <v>11</v>
      </c>
      <c r="B263" s="62">
        <v>1</v>
      </c>
      <c r="C263" s="91" t="str">
        <f>"問"&amp;A263&amp;"-"&amp;B263</f>
        <v>問11-1</v>
      </c>
      <c r="D263" s="132" t="s">
        <v>1970</v>
      </c>
      <c r="E263" s="132"/>
      <c r="F263" s="132"/>
      <c r="G263" s="132"/>
      <c r="H263" s="132"/>
      <c r="I263" s="132"/>
      <c r="J263" s="132"/>
      <c r="K263" s="132"/>
      <c r="L263" s="132"/>
      <c r="M263" s="132"/>
      <c r="N263" s="132"/>
      <c r="O263" s="132"/>
      <c r="P263" s="132"/>
      <c r="Q263" s="132"/>
      <c r="R263" s="132"/>
      <c r="S263" s="132"/>
      <c r="T263" s="132"/>
      <c r="U263" s="132"/>
      <c r="V263" s="132"/>
      <c r="W263" s="132"/>
      <c r="X263" s="132"/>
    </row>
    <row r="264" spans="1:24" ht="8.1" customHeight="1" thickBot="1" x14ac:dyDescent="0.2"/>
    <row r="265" spans="1:24" ht="18.75" customHeight="1" thickTop="1" thickBot="1" x14ac:dyDescent="0.2">
      <c r="C265" s="124" t="s">
        <v>48</v>
      </c>
      <c r="D265" s="125"/>
    </row>
    <row r="266" spans="1:24" ht="18.75" customHeight="1" thickTop="1" thickBot="1" x14ac:dyDescent="0.2">
      <c r="C266" s="155"/>
      <c r="D266" s="156"/>
      <c r="E266" s="58">
        <v>1</v>
      </c>
      <c r="F266" s="5" t="s">
        <v>1876</v>
      </c>
    </row>
    <row r="267" spans="1:24" ht="18.75" customHeight="1" thickTop="1" thickBot="1" x14ac:dyDescent="0.2">
      <c r="C267" s="155"/>
      <c r="D267" s="156"/>
      <c r="E267" s="58">
        <f>E266+1</f>
        <v>2</v>
      </c>
      <c r="F267" s="92" t="s">
        <v>1877</v>
      </c>
      <c r="G267" s="93"/>
    </row>
    <row r="268" spans="1:24" ht="18.75" customHeight="1" thickTop="1" thickBot="1" x14ac:dyDescent="0.2">
      <c r="C268" s="155"/>
      <c r="D268" s="156"/>
      <c r="E268" s="58">
        <f>E267+1</f>
        <v>3</v>
      </c>
      <c r="F268" s="92" t="s">
        <v>1878</v>
      </c>
      <c r="G268" s="93"/>
    </row>
    <row r="269" spans="1:24" ht="18.75" customHeight="1" thickTop="1" thickBot="1" x14ac:dyDescent="0.2">
      <c r="C269" s="155"/>
      <c r="D269" s="156"/>
      <c r="E269" s="58">
        <f>E268+1</f>
        <v>4</v>
      </c>
      <c r="F269" s="92" t="s">
        <v>1879</v>
      </c>
      <c r="G269" s="93"/>
    </row>
    <row r="270" spans="1:24" ht="18.75" customHeight="1" thickTop="1" thickBot="1" x14ac:dyDescent="0.2">
      <c r="C270" s="155"/>
      <c r="D270" s="156"/>
      <c r="E270" s="58">
        <f>E269+1</f>
        <v>5</v>
      </c>
      <c r="F270" s="92" t="s">
        <v>1880</v>
      </c>
      <c r="G270" s="93"/>
    </row>
    <row r="271" spans="1:24" ht="18.75" customHeight="1" thickTop="1" thickBot="1" x14ac:dyDescent="0.2">
      <c r="C271" s="155"/>
      <c r="D271" s="156"/>
      <c r="E271" s="58">
        <f>E270+1</f>
        <v>6</v>
      </c>
      <c r="F271" s="5" t="s">
        <v>47</v>
      </c>
    </row>
    <row r="272" spans="1:24" ht="18.75" customHeight="1" thickTop="1" x14ac:dyDescent="0.15">
      <c r="G272" s="61"/>
      <c r="H272" s="8" t="s">
        <v>1800</v>
      </c>
      <c r="I272" s="121"/>
      <c r="J272" s="122"/>
      <c r="K272" s="122"/>
      <c r="L272" s="122"/>
      <c r="M272" s="122"/>
      <c r="N272" s="122"/>
      <c r="O272" s="122"/>
      <c r="P272" s="122"/>
      <c r="Q272" s="122"/>
      <c r="R272" s="122"/>
      <c r="S272" s="122"/>
      <c r="T272" s="122"/>
      <c r="U272" s="122"/>
      <c r="V272" s="122"/>
      <c r="W272" s="122"/>
      <c r="X272" s="123"/>
    </row>
    <row r="274" spans="1:25" ht="18.75" customHeight="1" x14ac:dyDescent="0.15">
      <c r="C274" s="149" t="str">
        <f>"【問" &amp;A252&amp;" で ４、５ と回答した方にお尋ねします。】"</f>
        <v>【問11 で ４、５ と回答した方にお尋ねします。】</v>
      </c>
      <c r="D274" s="149"/>
      <c r="E274" s="149"/>
      <c r="F274" s="149"/>
      <c r="G274" s="149"/>
      <c r="H274" s="149"/>
      <c r="I274" s="149"/>
      <c r="J274" s="149"/>
      <c r="K274" s="149"/>
      <c r="L274" s="149"/>
      <c r="M274" s="149"/>
      <c r="N274" s="149"/>
      <c r="O274" s="149"/>
      <c r="P274" s="149"/>
      <c r="Q274" s="149"/>
      <c r="R274" s="149"/>
      <c r="S274" s="149"/>
      <c r="T274" s="149"/>
      <c r="U274" s="149"/>
      <c r="V274" s="149"/>
      <c r="W274" s="149"/>
      <c r="X274" s="149"/>
    </row>
    <row r="275" spans="1:25" ht="18.75" customHeight="1" x14ac:dyDescent="0.15">
      <c r="A275" s="5">
        <v>11</v>
      </c>
      <c r="B275" s="62">
        <v>2</v>
      </c>
      <c r="C275" s="91" t="str">
        <f>"問"&amp;A275&amp;"-"&amp;B275</f>
        <v>問11-2</v>
      </c>
      <c r="D275" s="132" t="s">
        <v>1899</v>
      </c>
      <c r="E275" s="132"/>
      <c r="F275" s="132"/>
      <c r="G275" s="132"/>
      <c r="H275" s="132"/>
      <c r="I275" s="132"/>
      <c r="J275" s="132"/>
      <c r="K275" s="132"/>
      <c r="L275" s="132"/>
      <c r="M275" s="132"/>
      <c r="N275" s="132"/>
      <c r="O275" s="132"/>
      <c r="P275" s="132"/>
      <c r="Q275" s="132"/>
      <c r="R275" s="132"/>
      <c r="S275" s="132"/>
      <c r="T275" s="132"/>
      <c r="U275" s="132"/>
      <c r="V275" s="132"/>
      <c r="W275" s="132"/>
      <c r="X275" s="132"/>
    </row>
    <row r="276" spans="1:25" ht="8.1" customHeight="1" x14ac:dyDescent="0.15"/>
    <row r="277" spans="1:25" ht="30" customHeight="1" x14ac:dyDescent="0.15">
      <c r="B277" s="63"/>
      <c r="C277" s="64"/>
      <c r="D277" s="64"/>
      <c r="E277" s="133"/>
      <c r="F277" s="134"/>
      <c r="G277" s="134"/>
      <c r="H277" s="134"/>
      <c r="I277" s="134"/>
      <c r="J277" s="134"/>
      <c r="K277" s="134"/>
      <c r="L277" s="134"/>
      <c r="M277" s="134"/>
      <c r="N277" s="134"/>
      <c r="O277" s="134"/>
      <c r="P277" s="134"/>
      <c r="Q277" s="134"/>
      <c r="R277" s="134"/>
      <c r="S277" s="134"/>
      <c r="T277" s="134"/>
      <c r="U277" s="134"/>
      <c r="V277" s="134"/>
      <c r="W277" s="134"/>
      <c r="X277" s="135"/>
      <c r="Y277" s="65"/>
    </row>
    <row r="279" spans="1:25" ht="18.75" customHeight="1" x14ac:dyDescent="0.15">
      <c r="B279" s="94" t="s">
        <v>2059</v>
      </c>
    </row>
    <row r="280" spans="1:25" ht="27" customHeight="1" x14ac:dyDescent="0.15">
      <c r="A280" s="5">
        <v>12</v>
      </c>
      <c r="B280" s="60">
        <f>A280</f>
        <v>12</v>
      </c>
      <c r="C280" s="114" t="s">
        <v>1885</v>
      </c>
      <c r="D280" s="114"/>
      <c r="E280" s="114"/>
      <c r="F280" s="114"/>
      <c r="G280" s="114"/>
      <c r="H280" s="114"/>
      <c r="I280" s="114"/>
      <c r="J280" s="114"/>
      <c r="K280" s="114"/>
      <c r="L280" s="114"/>
      <c r="M280" s="114"/>
      <c r="N280" s="114"/>
      <c r="O280" s="114"/>
      <c r="P280" s="114"/>
      <c r="Q280" s="114"/>
      <c r="R280" s="114"/>
      <c r="S280" s="114"/>
      <c r="T280" s="114"/>
      <c r="U280" s="114"/>
      <c r="V280" s="114"/>
      <c r="W280" s="114"/>
      <c r="X280" s="114"/>
    </row>
    <row r="281" spans="1:25" ht="8.1" customHeight="1" x14ac:dyDescent="0.15"/>
    <row r="282" spans="1:25" ht="18.75" customHeight="1" x14ac:dyDescent="0.15">
      <c r="C282" s="130" t="s">
        <v>48</v>
      </c>
      <c r="D282" s="131"/>
    </row>
    <row r="283" spans="1:25" ht="18.75" customHeight="1" x14ac:dyDescent="0.15">
      <c r="C283" s="128"/>
      <c r="D283" s="129"/>
      <c r="E283" s="58">
        <v>1</v>
      </c>
      <c r="F283" s="5" t="s">
        <v>1881</v>
      </c>
    </row>
    <row r="284" spans="1:25" ht="18.75" customHeight="1" x14ac:dyDescent="0.15">
      <c r="D284" s="57"/>
      <c r="E284" s="58">
        <f>E283+1</f>
        <v>2</v>
      </c>
      <c r="F284" s="5" t="s">
        <v>1882</v>
      </c>
    </row>
    <row r="285" spans="1:25" ht="18.75" customHeight="1" x14ac:dyDescent="0.15">
      <c r="D285" s="57"/>
      <c r="E285" s="58">
        <f>E284+1</f>
        <v>3</v>
      </c>
      <c r="F285" s="5" t="s">
        <v>1883</v>
      </c>
    </row>
    <row r="286" spans="1:25" ht="18.75" customHeight="1" x14ac:dyDescent="0.15">
      <c r="D286" s="57"/>
      <c r="E286" s="58">
        <f t="shared" ref="E286" si="11">E285+1</f>
        <v>4</v>
      </c>
      <c r="F286" s="5" t="s">
        <v>1884</v>
      </c>
    </row>
    <row r="287" spans="1:25" ht="18.75" customHeight="1" x14ac:dyDescent="0.15">
      <c r="D287" s="57"/>
      <c r="G287" s="61"/>
      <c r="H287" s="8" t="s">
        <v>1800</v>
      </c>
      <c r="I287" s="121"/>
      <c r="J287" s="122"/>
      <c r="K287" s="122"/>
      <c r="L287" s="122"/>
      <c r="M287" s="122"/>
      <c r="N287" s="122"/>
      <c r="O287" s="122"/>
      <c r="P287" s="122"/>
      <c r="Q287" s="122"/>
      <c r="R287" s="122"/>
      <c r="S287" s="122"/>
      <c r="T287" s="122"/>
      <c r="U287" s="122"/>
      <c r="V287" s="122"/>
      <c r="W287" s="122"/>
      <c r="X287" s="123"/>
    </row>
    <row r="288" spans="1:25" ht="18" customHeight="1" x14ac:dyDescent="0.15"/>
    <row r="289" spans="1:24" ht="18" customHeight="1" x14ac:dyDescent="0.15"/>
    <row r="290" spans="1:24" ht="27" customHeight="1" x14ac:dyDescent="0.15">
      <c r="A290" s="5">
        <v>13</v>
      </c>
      <c r="B290" s="60">
        <f>A290</f>
        <v>13</v>
      </c>
      <c r="C290" s="114" t="s">
        <v>1886</v>
      </c>
      <c r="D290" s="114"/>
      <c r="E290" s="114"/>
      <c r="F290" s="114"/>
      <c r="G290" s="114"/>
      <c r="H290" s="114"/>
      <c r="I290" s="114"/>
      <c r="J290" s="114"/>
      <c r="K290" s="114"/>
      <c r="L290" s="114"/>
      <c r="M290" s="114"/>
      <c r="N290" s="114"/>
      <c r="O290" s="114"/>
      <c r="P290" s="114"/>
      <c r="Q290" s="114"/>
      <c r="R290" s="114"/>
      <c r="S290" s="114"/>
      <c r="T290" s="114"/>
      <c r="U290" s="114"/>
      <c r="V290" s="114"/>
      <c r="W290" s="114"/>
      <c r="X290" s="114"/>
    </row>
    <row r="291" spans="1:24" ht="8.1" customHeight="1" thickBot="1" x14ac:dyDescent="0.2"/>
    <row r="292" spans="1:24" ht="18.75" customHeight="1" thickTop="1" thickBot="1" x14ac:dyDescent="0.2">
      <c r="C292" s="124" t="s">
        <v>48</v>
      </c>
      <c r="D292" s="125"/>
    </row>
    <row r="293" spans="1:24" ht="18.75" customHeight="1" thickTop="1" thickBot="1" x14ac:dyDescent="0.2">
      <c r="C293" s="126"/>
      <c r="D293" s="127"/>
      <c r="E293" s="58">
        <v>1</v>
      </c>
      <c r="F293" s="5" t="s">
        <v>1887</v>
      </c>
    </row>
    <row r="294" spans="1:24" ht="18.75" customHeight="1" thickTop="1" thickBot="1" x14ac:dyDescent="0.2">
      <c r="C294" s="126"/>
      <c r="D294" s="127"/>
      <c r="E294" s="58">
        <f>E293+1</f>
        <v>2</v>
      </c>
      <c r="F294" s="5" t="s">
        <v>1888</v>
      </c>
    </row>
    <row r="295" spans="1:24" ht="18.75" customHeight="1" thickTop="1" thickBot="1" x14ac:dyDescent="0.2">
      <c r="C295" s="126"/>
      <c r="D295" s="127"/>
      <c r="E295" s="58">
        <f t="shared" ref="E295:E301" si="12">E294+1</f>
        <v>3</v>
      </c>
      <c r="F295" s="5" t="s">
        <v>1889</v>
      </c>
    </row>
    <row r="296" spans="1:24" ht="18.75" customHeight="1" thickTop="1" thickBot="1" x14ac:dyDescent="0.2">
      <c r="C296" s="126"/>
      <c r="D296" s="127"/>
      <c r="E296" s="58">
        <f t="shared" si="12"/>
        <v>4</v>
      </c>
      <c r="F296" s="5" t="s">
        <v>1890</v>
      </c>
    </row>
    <row r="297" spans="1:24" ht="18.75" customHeight="1" thickTop="1" thickBot="1" x14ac:dyDescent="0.2">
      <c r="C297" s="126"/>
      <c r="D297" s="127"/>
      <c r="E297" s="58">
        <f t="shared" si="12"/>
        <v>5</v>
      </c>
      <c r="F297" s="5" t="s">
        <v>1891</v>
      </c>
    </row>
    <row r="298" spans="1:24" ht="18.75" customHeight="1" thickTop="1" thickBot="1" x14ac:dyDescent="0.2">
      <c r="C298" s="126"/>
      <c r="D298" s="127"/>
      <c r="E298" s="58">
        <f t="shared" si="12"/>
        <v>6</v>
      </c>
      <c r="F298" s="5" t="s">
        <v>1892</v>
      </c>
    </row>
    <row r="299" spans="1:24" ht="18.75" customHeight="1" thickTop="1" thickBot="1" x14ac:dyDescent="0.2">
      <c r="C299" s="126"/>
      <c r="D299" s="127"/>
      <c r="E299" s="58">
        <f t="shared" si="12"/>
        <v>7</v>
      </c>
      <c r="F299" s="5" t="s">
        <v>1893</v>
      </c>
    </row>
    <row r="300" spans="1:24" ht="18.75" customHeight="1" thickTop="1" thickBot="1" x14ac:dyDescent="0.2">
      <c r="C300" s="126"/>
      <c r="D300" s="127"/>
      <c r="E300" s="58">
        <f t="shared" si="12"/>
        <v>8</v>
      </c>
      <c r="F300" s="5" t="s">
        <v>1894</v>
      </c>
    </row>
    <row r="301" spans="1:24" ht="18.75" customHeight="1" thickTop="1" thickBot="1" x14ac:dyDescent="0.2">
      <c r="C301" s="126"/>
      <c r="D301" s="127"/>
      <c r="E301" s="58">
        <f t="shared" si="12"/>
        <v>9</v>
      </c>
      <c r="F301" s="5" t="s">
        <v>47</v>
      </c>
    </row>
    <row r="302" spans="1:24" ht="18.75" customHeight="1" thickTop="1" x14ac:dyDescent="0.15">
      <c r="G302" s="61"/>
      <c r="H302" s="8" t="s">
        <v>1800</v>
      </c>
      <c r="I302" s="121"/>
      <c r="J302" s="122"/>
      <c r="K302" s="122"/>
      <c r="L302" s="122"/>
      <c r="M302" s="122"/>
      <c r="N302" s="122"/>
      <c r="O302" s="122"/>
      <c r="P302" s="122"/>
      <c r="Q302" s="122"/>
      <c r="R302" s="122"/>
      <c r="S302" s="122"/>
      <c r="T302" s="122"/>
      <c r="U302" s="122"/>
      <c r="V302" s="122"/>
      <c r="W302" s="122"/>
      <c r="X302" s="123"/>
    </row>
    <row r="303" spans="1:24" ht="18" customHeight="1" x14ac:dyDescent="0.15"/>
    <row r="304" spans="1:24" ht="8.1" customHeight="1" x14ac:dyDescent="0.15"/>
    <row r="305" spans="1:25" ht="27" customHeight="1" x14ac:dyDescent="0.15">
      <c r="A305" s="5">
        <v>14</v>
      </c>
      <c r="B305" s="60">
        <f>A305</f>
        <v>14</v>
      </c>
      <c r="C305" s="114" t="s">
        <v>1898</v>
      </c>
      <c r="D305" s="114"/>
      <c r="E305" s="114"/>
      <c r="F305" s="114"/>
      <c r="G305" s="114"/>
      <c r="H305" s="114"/>
      <c r="I305" s="114"/>
      <c r="J305" s="114"/>
      <c r="K305" s="114"/>
      <c r="L305" s="114"/>
      <c r="M305" s="114"/>
      <c r="N305" s="114"/>
      <c r="O305" s="114"/>
      <c r="P305" s="114"/>
      <c r="Q305" s="114"/>
      <c r="R305" s="114"/>
      <c r="S305" s="114"/>
      <c r="T305" s="114"/>
      <c r="U305" s="114"/>
      <c r="V305" s="114"/>
      <c r="W305" s="114"/>
      <c r="X305" s="114"/>
    </row>
    <row r="306" spans="1:25" ht="8.1" customHeight="1" x14ac:dyDescent="0.15"/>
    <row r="307" spans="1:25" ht="30" customHeight="1" x14ac:dyDescent="0.15">
      <c r="B307" s="63"/>
      <c r="C307" s="64"/>
      <c r="D307" s="64"/>
      <c r="E307" s="133"/>
      <c r="F307" s="134"/>
      <c r="G307" s="134"/>
      <c r="H307" s="134"/>
      <c r="I307" s="134"/>
      <c r="J307" s="134"/>
      <c r="K307" s="134"/>
      <c r="L307" s="134"/>
      <c r="M307" s="134"/>
      <c r="N307" s="134"/>
      <c r="O307" s="134"/>
      <c r="P307" s="134"/>
      <c r="Q307" s="134"/>
      <c r="R307" s="134"/>
      <c r="S307" s="134"/>
      <c r="T307" s="134"/>
      <c r="U307" s="134"/>
      <c r="V307" s="134"/>
      <c r="W307" s="134"/>
      <c r="X307" s="135"/>
      <c r="Y307" s="65"/>
    </row>
    <row r="309" spans="1:25" ht="8.1" customHeight="1" x14ac:dyDescent="0.15"/>
    <row r="310" spans="1:25" ht="27" customHeight="1" x14ac:dyDescent="0.15">
      <c r="A310" s="5">
        <v>15</v>
      </c>
      <c r="B310" s="60">
        <f t="shared" ref="B310:B380" si="13">A310</f>
        <v>15</v>
      </c>
      <c r="C310" s="114" t="s">
        <v>1932</v>
      </c>
      <c r="D310" s="114"/>
      <c r="E310" s="114"/>
      <c r="F310" s="114"/>
      <c r="G310" s="114"/>
      <c r="H310" s="114"/>
      <c r="I310" s="114"/>
      <c r="J310" s="114"/>
      <c r="K310" s="114"/>
      <c r="L310" s="114"/>
      <c r="M310" s="114"/>
      <c r="N310" s="114"/>
      <c r="O310" s="114"/>
      <c r="P310" s="114"/>
      <c r="Q310" s="114"/>
      <c r="R310" s="114"/>
      <c r="S310" s="114"/>
      <c r="T310" s="114"/>
      <c r="U310" s="114"/>
      <c r="V310" s="114"/>
      <c r="W310" s="114"/>
      <c r="X310" s="114"/>
    </row>
    <row r="311" spans="1:25" ht="8.1" customHeight="1" x14ac:dyDescent="0.15"/>
    <row r="312" spans="1:25" ht="18.75" customHeight="1" x14ac:dyDescent="0.15">
      <c r="C312" s="130" t="s">
        <v>48</v>
      </c>
      <c r="D312" s="131"/>
    </row>
    <row r="313" spans="1:25" ht="18.75" customHeight="1" x14ac:dyDescent="0.15">
      <c r="C313" s="128"/>
      <c r="D313" s="129"/>
      <c r="E313" s="58">
        <v>1</v>
      </c>
      <c r="F313" s="5" t="s">
        <v>1906</v>
      </c>
    </row>
    <row r="314" spans="1:25" ht="18.75" customHeight="1" x14ac:dyDescent="0.15">
      <c r="D314" s="57"/>
      <c r="E314" s="58">
        <f>E313+1</f>
        <v>2</v>
      </c>
      <c r="F314" s="5" t="s">
        <v>1907</v>
      </c>
    </row>
    <row r="315" spans="1:25" ht="18.75" customHeight="1" x14ac:dyDescent="0.15">
      <c r="D315" s="57"/>
      <c r="E315" s="58">
        <f>E314+1</f>
        <v>3</v>
      </c>
      <c r="F315" s="5" t="s">
        <v>1908</v>
      </c>
    </row>
    <row r="316" spans="1:25" ht="18.75" customHeight="1" x14ac:dyDescent="0.15">
      <c r="D316" s="57"/>
      <c r="E316" s="58">
        <f t="shared" ref="E316:E317" si="14">E315+1</f>
        <v>4</v>
      </c>
      <c r="F316" s="5" t="s">
        <v>2124</v>
      </c>
    </row>
    <row r="317" spans="1:25" ht="18.75" customHeight="1" x14ac:dyDescent="0.15">
      <c r="D317" s="57"/>
      <c r="E317" s="58">
        <f t="shared" si="14"/>
        <v>5</v>
      </c>
      <c r="F317" s="5" t="s">
        <v>1909</v>
      </c>
    </row>
    <row r="318" spans="1:25" ht="18.75" customHeight="1" x14ac:dyDescent="0.15">
      <c r="E318" s="5"/>
    </row>
    <row r="319" spans="1:25" ht="8.1" customHeight="1" x14ac:dyDescent="0.15"/>
    <row r="320" spans="1:25" ht="27" customHeight="1" x14ac:dyDescent="0.15">
      <c r="A320" s="5">
        <v>16</v>
      </c>
      <c r="B320" s="60">
        <f t="shared" si="13"/>
        <v>16</v>
      </c>
      <c r="C320" s="114" t="s">
        <v>1933</v>
      </c>
      <c r="D320" s="114"/>
      <c r="E320" s="114"/>
      <c r="F320" s="114"/>
      <c r="G320" s="114"/>
      <c r="H320" s="114"/>
      <c r="I320" s="114"/>
      <c r="J320" s="114"/>
      <c r="K320" s="114"/>
      <c r="L320" s="114"/>
      <c r="M320" s="114"/>
      <c r="N320" s="114"/>
      <c r="O320" s="114"/>
      <c r="P320" s="114"/>
      <c r="Q320" s="114"/>
      <c r="R320" s="114"/>
      <c r="S320" s="114"/>
      <c r="T320" s="114"/>
      <c r="U320" s="114"/>
      <c r="V320" s="114"/>
      <c r="W320" s="114"/>
      <c r="X320" s="114"/>
    </row>
    <row r="321" spans="1:24" ht="8.1" customHeight="1" x14ac:dyDescent="0.15"/>
    <row r="322" spans="1:24" ht="18.75" customHeight="1" x14ac:dyDescent="0.15">
      <c r="C322" s="130" t="s">
        <v>48</v>
      </c>
      <c r="D322" s="131"/>
    </row>
    <row r="323" spans="1:24" ht="18.75" customHeight="1" x14ac:dyDescent="0.15">
      <c r="C323" s="128"/>
      <c r="D323" s="129"/>
      <c r="E323" s="58">
        <v>1</v>
      </c>
      <c r="F323" s="5" t="s">
        <v>1910</v>
      </c>
    </row>
    <row r="324" spans="1:24" ht="18.75" customHeight="1" x14ac:dyDescent="0.15">
      <c r="D324" s="57"/>
      <c r="E324" s="58">
        <f>E323+1</f>
        <v>2</v>
      </c>
      <c r="F324" s="5" t="s">
        <v>1911</v>
      </c>
    </row>
    <row r="325" spans="1:24" ht="18.75" customHeight="1" x14ac:dyDescent="0.15">
      <c r="D325" s="57"/>
      <c r="E325" s="58">
        <f>E324+1</f>
        <v>3</v>
      </c>
      <c r="F325" s="5" t="s">
        <v>1912</v>
      </c>
    </row>
    <row r="326" spans="1:24" ht="18.75" customHeight="1" x14ac:dyDescent="0.15">
      <c r="D326" s="57"/>
      <c r="E326" s="58">
        <f t="shared" ref="E326:E328" si="15">E325+1</f>
        <v>4</v>
      </c>
      <c r="F326" s="5" t="s">
        <v>1913</v>
      </c>
    </row>
    <row r="327" spans="1:24" ht="18.75" customHeight="1" x14ac:dyDescent="0.15">
      <c r="D327" s="57"/>
      <c r="E327" s="58">
        <f t="shared" si="15"/>
        <v>5</v>
      </c>
      <c r="F327" s="5" t="s">
        <v>1914</v>
      </c>
    </row>
    <row r="328" spans="1:24" ht="18.75" customHeight="1" x14ac:dyDescent="0.15">
      <c r="E328" s="58">
        <f t="shared" si="15"/>
        <v>6</v>
      </c>
      <c r="F328" s="5" t="s">
        <v>1909</v>
      </c>
    </row>
    <row r="329" spans="1:24" ht="18.75" customHeight="1" x14ac:dyDescent="0.15">
      <c r="E329" s="5"/>
    </row>
    <row r="330" spans="1:24" ht="8.1" customHeight="1" x14ac:dyDescent="0.15"/>
    <row r="331" spans="1:24" ht="27" customHeight="1" x14ac:dyDescent="0.15">
      <c r="A331" s="5">
        <v>17</v>
      </c>
      <c r="B331" s="60">
        <f t="shared" si="13"/>
        <v>17</v>
      </c>
      <c r="C331" s="114" t="s">
        <v>2125</v>
      </c>
      <c r="D331" s="114"/>
      <c r="E331" s="114"/>
      <c r="F331" s="114"/>
      <c r="G331" s="114"/>
      <c r="H331" s="114"/>
      <c r="I331" s="114"/>
      <c r="J331" s="114"/>
      <c r="K331" s="114"/>
      <c r="L331" s="114"/>
      <c r="M331" s="114"/>
      <c r="N331" s="114"/>
      <c r="O331" s="114"/>
      <c r="P331" s="114"/>
      <c r="Q331" s="114"/>
      <c r="R331" s="114"/>
      <c r="S331" s="114"/>
      <c r="T331" s="114"/>
      <c r="U331" s="114"/>
      <c r="V331" s="114"/>
      <c r="W331" s="114"/>
      <c r="X331" s="114"/>
    </row>
    <row r="332" spans="1:24" ht="8.1" customHeight="1" x14ac:dyDescent="0.15"/>
    <row r="333" spans="1:24" ht="18.75" customHeight="1" x14ac:dyDescent="0.15">
      <c r="C333" s="130" t="s">
        <v>48</v>
      </c>
      <c r="D333" s="131"/>
    </row>
    <row r="334" spans="1:24" ht="18.75" customHeight="1" x14ac:dyDescent="0.15">
      <c r="C334" s="151"/>
      <c r="D334" s="152"/>
      <c r="E334" s="58">
        <v>1</v>
      </c>
      <c r="F334" s="5" t="s">
        <v>1915</v>
      </c>
    </row>
    <row r="335" spans="1:24" ht="18.75" customHeight="1" x14ac:dyDescent="0.15">
      <c r="D335" s="57"/>
      <c r="E335" s="58">
        <f>E334+1</f>
        <v>2</v>
      </c>
      <c r="F335" s="5" t="s">
        <v>1916</v>
      </c>
    </row>
    <row r="336" spans="1:24" ht="18.75" customHeight="1" x14ac:dyDescent="0.15">
      <c r="D336" s="57"/>
      <c r="E336" s="58">
        <f>E335+1</f>
        <v>3</v>
      </c>
      <c r="F336" s="5" t="s">
        <v>1917</v>
      </c>
    </row>
    <row r="337" spans="1:25" ht="18.75" customHeight="1" x14ac:dyDescent="0.15">
      <c r="D337" s="57"/>
      <c r="E337" s="58">
        <f t="shared" ref="E337:E339" si="16">E336+1</f>
        <v>4</v>
      </c>
      <c r="F337" s="5" t="s">
        <v>1918</v>
      </c>
    </row>
    <row r="338" spans="1:25" ht="18.75" customHeight="1" x14ac:dyDescent="0.15">
      <c r="D338" s="57"/>
      <c r="E338" s="58">
        <f t="shared" si="16"/>
        <v>5</v>
      </c>
      <c r="F338" s="5" t="s">
        <v>1919</v>
      </c>
    </row>
    <row r="339" spans="1:25" ht="18.75" customHeight="1" x14ac:dyDescent="0.15">
      <c r="D339" s="57"/>
      <c r="E339" s="58">
        <f t="shared" si="16"/>
        <v>6</v>
      </c>
      <c r="F339" s="5" t="s">
        <v>2114</v>
      </c>
    </row>
    <row r="340" spans="1:25" ht="18.75" customHeight="1" x14ac:dyDescent="0.15">
      <c r="E340" s="5"/>
    </row>
    <row r="341" spans="1:25" ht="8.1" customHeight="1" x14ac:dyDescent="0.15"/>
    <row r="342" spans="1:25" ht="18.75" customHeight="1" x14ac:dyDescent="0.15">
      <c r="A342" s="5">
        <v>17</v>
      </c>
      <c r="B342" s="62">
        <v>1</v>
      </c>
      <c r="C342" s="91" t="str">
        <f>"問"&amp;A342&amp;"-"&amp;B342</f>
        <v>問17-1</v>
      </c>
      <c r="D342" s="132" t="s">
        <v>2118</v>
      </c>
      <c r="E342" s="132"/>
      <c r="F342" s="132"/>
      <c r="G342" s="132"/>
      <c r="H342" s="132"/>
      <c r="I342" s="132"/>
      <c r="J342" s="132"/>
      <c r="K342" s="132"/>
      <c r="L342" s="132"/>
      <c r="M342" s="132"/>
      <c r="N342" s="132"/>
      <c r="O342" s="132"/>
      <c r="P342" s="132"/>
      <c r="Q342" s="132"/>
      <c r="R342" s="132"/>
      <c r="S342" s="132"/>
      <c r="T342" s="132"/>
      <c r="U342" s="132"/>
      <c r="V342" s="132"/>
      <c r="W342" s="132"/>
      <c r="X342" s="132"/>
    </row>
    <row r="343" spans="1:25" ht="10.5" customHeight="1" x14ac:dyDescent="0.15">
      <c r="E343" s="5"/>
    </row>
    <row r="344" spans="1:25" ht="30" customHeight="1" x14ac:dyDescent="0.15">
      <c r="B344" s="63"/>
      <c r="C344" s="64"/>
      <c r="D344" s="64"/>
      <c r="E344" s="133"/>
      <c r="F344" s="134"/>
      <c r="G344" s="134"/>
      <c r="H344" s="134"/>
      <c r="I344" s="134"/>
      <c r="J344" s="134"/>
      <c r="K344" s="134"/>
      <c r="L344" s="134"/>
      <c r="M344" s="134"/>
      <c r="N344" s="134"/>
      <c r="O344" s="134"/>
      <c r="P344" s="134"/>
      <c r="Q344" s="134"/>
      <c r="R344" s="134"/>
      <c r="S344" s="134"/>
      <c r="T344" s="134"/>
      <c r="U344" s="134"/>
      <c r="V344" s="134"/>
      <c r="W344" s="134"/>
      <c r="X344" s="135"/>
      <c r="Y344" s="65"/>
    </row>
    <row r="346" spans="1:25" ht="18.75" customHeight="1" x14ac:dyDescent="0.15">
      <c r="E346" s="5"/>
    </row>
    <row r="347" spans="1:25" ht="27" customHeight="1" x14ac:dyDescent="0.15">
      <c r="A347" s="5">
        <v>18</v>
      </c>
      <c r="B347" s="60">
        <f t="shared" si="13"/>
        <v>18</v>
      </c>
      <c r="C347" s="114" t="s">
        <v>1934</v>
      </c>
      <c r="D347" s="114"/>
      <c r="E347" s="114"/>
      <c r="F347" s="114"/>
      <c r="G347" s="114"/>
      <c r="H347" s="114"/>
      <c r="I347" s="114"/>
      <c r="J347" s="114"/>
      <c r="K347" s="114"/>
      <c r="L347" s="114"/>
      <c r="M347" s="114"/>
      <c r="N347" s="114"/>
      <c r="O347" s="114"/>
      <c r="P347" s="114"/>
      <c r="Q347" s="114"/>
      <c r="R347" s="114"/>
      <c r="S347" s="114"/>
      <c r="T347" s="114"/>
      <c r="U347" s="114"/>
      <c r="V347" s="114"/>
      <c r="W347" s="114"/>
      <c r="X347" s="114"/>
    </row>
    <row r="348" spans="1:25" ht="8.1" customHeight="1" x14ac:dyDescent="0.15"/>
    <row r="349" spans="1:25" ht="18.75" customHeight="1" x14ac:dyDescent="0.15">
      <c r="C349" s="130" t="s">
        <v>48</v>
      </c>
      <c r="D349" s="131"/>
    </row>
    <row r="350" spans="1:25" ht="18.75" customHeight="1" x14ac:dyDescent="0.15">
      <c r="C350" s="128"/>
      <c r="D350" s="129"/>
      <c r="E350" s="58">
        <v>1</v>
      </c>
      <c r="F350" s="5" t="s">
        <v>1920</v>
      </c>
      <c r="O350" s="136" t="s">
        <v>1964</v>
      </c>
      <c r="P350" s="136"/>
    </row>
    <row r="351" spans="1:25" ht="18.75" customHeight="1" x14ac:dyDescent="0.15">
      <c r="D351" s="57"/>
      <c r="E351" s="58">
        <f>E350+1</f>
        <v>2</v>
      </c>
      <c r="F351" s="5" t="s">
        <v>1921</v>
      </c>
      <c r="O351" s="136"/>
      <c r="P351" s="136"/>
    </row>
    <row r="352" spans="1:25" ht="18.75" customHeight="1" x14ac:dyDescent="0.15">
      <c r="D352" s="57"/>
      <c r="E352" s="58">
        <f>E351+1</f>
        <v>3</v>
      </c>
      <c r="F352" s="5" t="s">
        <v>1922</v>
      </c>
    </row>
    <row r="353" spans="1:25" ht="18.75" customHeight="1" x14ac:dyDescent="0.15">
      <c r="E353" s="5"/>
    </row>
    <row r="354" spans="1:25" ht="8.1" customHeight="1" x14ac:dyDescent="0.15"/>
    <row r="355" spans="1:25" ht="18.75" customHeight="1" x14ac:dyDescent="0.15">
      <c r="A355" s="5">
        <v>18</v>
      </c>
      <c r="C355" s="149" t="str">
        <f>"【問" &amp;A355&amp;" で 1、2 と回答した方にお尋ねします。】"</f>
        <v>【問18 で 1、2 と回答した方にお尋ねします。】</v>
      </c>
      <c r="D355" s="149"/>
      <c r="E355" s="149"/>
      <c r="F355" s="149"/>
      <c r="G355" s="149"/>
      <c r="H355" s="149"/>
      <c r="I355" s="149"/>
      <c r="J355" s="149"/>
      <c r="K355" s="149"/>
      <c r="L355" s="149"/>
      <c r="M355" s="149"/>
      <c r="N355" s="149"/>
      <c r="O355" s="149"/>
      <c r="P355" s="149"/>
      <c r="Q355" s="149"/>
      <c r="R355" s="149"/>
      <c r="S355" s="149"/>
      <c r="T355" s="149"/>
      <c r="U355" s="149"/>
      <c r="V355" s="149"/>
      <c r="W355" s="149"/>
      <c r="X355" s="149"/>
    </row>
    <row r="356" spans="1:25" ht="18.75" customHeight="1" x14ac:dyDescent="0.15">
      <c r="A356" s="5">
        <v>18</v>
      </c>
      <c r="B356" s="62">
        <v>1</v>
      </c>
      <c r="C356" s="91" t="str">
        <f>"問"&amp;A356&amp;"-"&amp;B356</f>
        <v>問18-1</v>
      </c>
      <c r="D356" s="114" t="s">
        <v>1939</v>
      </c>
      <c r="E356" s="132"/>
      <c r="F356" s="132"/>
      <c r="G356" s="132"/>
      <c r="H356" s="132"/>
      <c r="I356" s="132"/>
      <c r="J356" s="132"/>
      <c r="K356" s="132"/>
      <c r="L356" s="132"/>
      <c r="M356" s="132"/>
      <c r="N356" s="132"/>
      <c r="O356" s="132"/>
      <c r="P356" s="132"/>
      <c r="Q356" s="132"/>
      <c r="R356" s="132"/>
      <c r="S356" s="132"/>
      <c r="T356" s="132"/>
      <c r="U356" s="132"/>
      <c r="V356" s="132"/>
      <c r="W356" s="132"/>
      <c r="X356" s="132"/>
    </row>
    <row r="357" spans="1:25" ht="10.5" customHeight="1" x14ac:dyDescent="0.15"/>
    <row r="358" spans="1:25" ht="30" customHeight="1" x14ac:dyDescent="0.15">
      <c r="B358" s="63"/>
      <c r="C358" s="64"/>
      <c r="D358" s="64"/>
      <c r="E358" s="133"/>
      <c r="F358" s="134"/>
      <c r="G358" s="134"/>
      <c r="H358" s="134"/>
      <c r="I358" s="134"/>
      <c r="J358" s="134"/>
      <c r="K358" s="134"/>
      <c r="L358" s="134"/>
      <c r="M358" s="134"/>
      <c r="N358" s="134"/>
      <c r="O358" s="134"/>
      <c r="P358" s="134"/>
      <c r="Q358" s="134"/>
      <c r="R358" s="134"/>
      <c r="S358" s="134"/>
      <c r="T358" s="134"/>
      <c r="U358" s="134"/>
      <c r="V358" s="134"/>
      <c r="W358" s="134"/>
      <c r="X358" s="135"/>
      <c r="Y358" s="65"/>
    </row>
    <row r="360" spans="1:25" ht="18.75" customHeight="1" x14ac:dyDescent="0.15">
      <c r="E360" s="5"/>
    </row>
    <row r="361" spans="1:25" ht="27" customHeight="1" x14ac:dyDescent="0.15">
      <c r="A361" s="5">
        <v>19</v>
      </c>
      <c r="B361" s="60">
        <f t="shared" si="13"/>
        <v>19</v>
      </c>
      <c r="C361" s="114" t="s">
        <v>1935</v>
      </c>
      <c r="D361" s="114"/>
      <c r="E361" s="114"/>
      <c r="F361" s="114"/>
      <c r="G361" s="114"/>
      <c r="H361" s="114"/>
      <c r="I361" s="114"/>
      <c r="J361" s="114"/>
      <c r="K361" s="114"/>
      <c r="L361" s="114"/>
      <c r="M361" s="114"/>
      <c r="N361" s="114"/>
      <c r="O361" s="114"/>
      <c r="P361" s="114"/>
      <c r="Q361" s="114"/>
      <c r="R361" s="114"/>
      <c r="S361" s="114"/>
      <c r="T361" s="114"/>
      <c r="U361" s="114"/>
      <c r="V361" s="114"/>
      <c r="W361" s="114"/>
      <c r="X361" s="114"/>
    </row>
    <row r="362" spans="1:25" ht="8.1" customHeight="1" x14ac:dyDescent="0.15"/>
    <row r="363" spans="1:25" ht="18.75" customHeight="1" x14ac:dyDescent="0.15">
      <c r="C363" s="130" t="s">
        <v>48</v>
      </c>
      <c r="D363" s="131"/>
    </row>
    <row r="364" spans="1:25" ht="18.75" customHeight="1" x14ac:dyDescent="0.15">
      <c r="C364" s="128"/>
      <c r="D364" s="129"/>
      <c r="E364" s="58">
        <v>1</v>
      </c>
      <c r="F364" s="5" t="s">
        <v>1920</v>
      </c>
      <c r="O364" s="136" t="s">
        <v>1965</v>
      </c>
      <c r="P364" s="136"/>
    </row>
    <row r="365" spans="1:25" ht="18.75" customHeight="1" x14ac:dyDescent="0.15">
      <c r="D365" s="57"/>
      <c r="E365" s="58">
        <f>E364+1</f>
        <v>2</v>
      </c>
      <c r="F365" s="5" t="s">
        <v>1921</v>
      </c>
      <c r="O365" s="136"/>
      <c r="P365" s="136"/>
    </row>
    <row r="366" spans="1:25" ht="18.75" customHeight="1" x14ac:dyDescent="0.15">
      <c r="D366" s="57"/>
      <c r="E366" s="58">
        <f>E365+1</f>
        <v>3</v>
      </c>
      <c r="F366" s="5" t="s">
        <v>1922</v>
      </c>
    </row>
    <row r="367" spans="1:25" ht="18.75" customHeight="1" x14ac:dyDescent="0.15">
      <c r="E367" s="5"/>
    </row>
    <row r="368" spans="1:25" ht="8.1" customHeight="1" x14ac:dyDescent="0.15"/>
    <row r="369" spans="1:25" ht="18.75" customHeight="1" x14ac:dyDescent="0.15">
      <c r="A369" s="5">
        <v>19</v>
      </c>
      <c r="C369" s="149" t="str">
        <f>"【問" &amp;A369&amp;" で 1、2 と回答した方にお尋ねします。】"</f>
        <v>【問19 で 1、2 と回答した方にお尋ねします。】</v>
      </c>
      <c r="D369" s="149"/>
      <c r="E369" s="149"/>
      <c r="F369" s="149"/>
      <c r="G369" s="149"/>
      <c r="H369" s="149"/>
      <c r="I369" s="149"/>
      <c r="J369" s="149"/>
      <c r="K369" s="149"/>
      <c r="L369" s="149"/>
      <c r="M369" s="149"/>
      <c r="N369" s="149"/>
      <c r="O369" s="149"/>
      <c r="P369" s="149"/>
      <c r="Q369" s="149"/>
      <c r="R369" s="149"/>
      <c r="S369" s="149"/>
      <c r="T369" s="149"/>
      <c r="U369" s="149"/>
      <c r="V369" s="149"/>
      <c r="W369" s="149"/>
      <c r="X369" s="149"/>
    </row>
    <row r="370" spans="1:25" ht="18.75" customHeight="1" x14ac:dyDescent="0.15">
      <c r="A370" s="5">
        <v>19</v>
      </c>
      <c r="B370" s="62">
        <v>1</v>
      </c>
      <c r="C370" s="91" t="str">
        <f>"問"&amp;A370&amp;"-"&amp;B370</f>
        <v>問19-1</v>
      </c>
      <c r="D370" s="114" t="s">
        <v>1939</v>
      </c>
      <c r="E370" s="132"/>
      <c r="F370" s="132"/>
      <c r="G370" s="132"/>
      <c r="H370" s="132"/>
      <c r="I370" s="132"/>
      <c r="J370" s="132"/>
      <c r="K370" s="132"/>
      <c r="L370" s="132"/>
      <c r="M370" s="132"/>
      <c r="N370" s="132"/>
      <c r="O370" s="132"/>
      <c r="P370" s="132"/>
      <c r="Q370" s="132"/>
      <c r="R370" s="132"/>
      <c r="S370" s="132"/>
      <c r="T370" s="132"/>
      <c r="U370" s="132"/>
      <c r="V370" s="132"/>
      <c r="W370" s="132"/>
      <c r="X370" s="132"/>
    </row>
    <row r="371" spans="1:25" ht="10.5" customHeight="1" x14ac:dyDescent="0.15">
      <c r="B371" s="63"/>
      <c r="C371" s="95"/>
    </row>
    <row r="372" spans="1:25" ht="30" customHeight="1" x14ac:dyDescent="0.15">
      <c r="B372" s="63"/>
      <c r="C372" s="64"/>
      <c r="D372" s="64"/>
      <c r="E372" s="133"/>
      <c r="F372" s="134"/>
      <c r="G372" s="134"/>
      <c r="H372" s="134"/>
      <c r="I372" s="134"/>
      <c r="J372" s="134"/>
      <c r="K372" s="134"/>
      <c r="L372" s="134"/>
      <c r="M372" s="134"/>
      <c r="N372" s="134"/>
      <c r="O372" s="134"/>
      <c r="P372" s="134"/>
      <c r="Q372" s="134"/>
      <c r="R372" s="134"/>
      <c r="S372" s="134"/>
      <c r="T372" s="134"/>
      <c r="U372" s="134"/>
      <c r="V372" s="134"/>
      <c r="W372" s="134"/>
      <c r="X372" s="135"/>
      <c r="Y372" s="65"/>
    </row>
    <row r="374" spans="1:25" ht="18.75" customHeight="1" x14ac:dyDescent="0.15">
      <c r="E374" s="5"/>
    </row>
    <row r="375" spans="1:25" ht="27" customHeight="1" x14ac:dyDescent="0.15">
      <c r="A375" s="5">
        <v>20</v>
      </c>
      <c r="B375" s="60">
        <f t="shared" si="13"/>
        <v>20</v>
      </c>
      <c r="C375" s="114" t="s">
        <v>1936</v>
      </c>
      <c r="D375" s="114"/>
      <c r="E375" s="114"/>
      <c r="F375" s="114"/>
      <c r="G375" s="114"/>
      <c r="H375" s="114"/>
      <c r="I375" s="114"/>
      <c r="J375" s="114"/>
      <c r="K375" s="114"/>
      <c r="L375" s="114"/>
      <c r="M375" s="114"/>
      <c r="N375" s="114"/>
      <c r="O375" s="114"/>
      <c r="P375" s="114"/>
      <c r="Q375" s="114"/>
      <c r="R375" s="114"/>
      <c r="S375" s="114"/>
      <c r="T375" s="114"/>
      <c r="U375" s="114"/>
      <c r="V375" s="114"/>
      <c r="W375" s="114"/>
      <c r="X375" s="114"/>
    </row>
    <row r="376" spans="1:25" ht="10.5" customHeight="1" x14ac:dyDescent="0.15">
      <c r="E376" s="5"/>
    </row>
    <row r="377" spans="1:25" ht="30" customHeight="1" x14ac:dyDescent="0.15">
      <c r="B377" s="63"/>
      <c r="C377" s="64"/>
      <c r="D377" s="64"/>
      <c r="E377" s="133"/>
      <c r="F377" s="134"/>
      <c r="G377" s="134"/>
      <c r="H377" s="134"/>
      <c r="I377" s="134"/>
      <c r="J377" s="134"/>
      <c r="K377" s="134"/>
      <c r="L377" s="134"/>
      <c r="M377" s="134"/>
      <c r="N377" s="134"/>
      <c r="O377" s="134"/>
      <c r="P377" s="134"/>
      <c r="Q377" s="134"/>
      <c r="R377" s="134"/>
      <c r="S377" s="134"/>
      <c r="T377" s="134"/>
      <c r="U377" s="134"/>
      <c r="V377" s="134"/>
      <c r="W377" s="134"/>
      <c r="X377" s="135"/>
      <c r="Y377" s="65"/>
    </row>
    <row r="379" spans="1:25" ht="18.75" customHeight="1" x14ac:dyDescent="0.15">
      <c r="E379" s="5"/>
    </row>
    <row r="380" spans="1:25" ht="27" customHeight="1" x14ac:dyDescent="0.15">
      <c r="A380" s="5">
        <v>21</v>
      </c>
      <c r="B380" s="60">
        <f t="shared" si="13"/>
        <v>21</v>
      </c>
      <c r="C380" s="114" t="s">
        <v>1940</v>
      </c>
      <c r="D380" s="114"/>
      <c r="E380" s="114"/>
      <c r="F380" s="114"/>
      <c r="G380" s="114"/>
      <c r="H380" s="114"/>
      <c r="I380" s="114"/>
      <c r="J380" s="114"/>
      <c r="K380" s="114"/>
      <c r="L380" s="114"/>
      <c r="M380" s="114"/>
      <c r="N380" s="114"/>
      <c r="O380" s="114"/>
      <c r="P380" s="114"/>
      <c r="Q380" s="114"/>
      <c r="R380" s="114"/>
      <c r="S380" s="114"/>
      <c r="T380" s="114"/>
      <c r="U380" s="114"/>
      <c r="V380" s="114"/>
      <c r="W380" s="114"/>
      <c r="X380" s="114"/>
    </row>
    <row r="381" spans="1:25" ht="11.25" customHeight="1" x14ac:dyDescent="0.15">
      <c r="E381" s="5"/>
    </row>
    <row r="382" spans="1:25" ht="30" customHeight="1" x14ac:dyDescent="0.15">
      <c r="B382" s="63"/>
      <c r="C382" s="146" t="s">
        <v>1903</v>
      </c>
      <c r="D382" s="146"/>
      <c r="E382" s="146"/>
      <c r="F382" s="146"/>
      <c r="G382" s="146"/>
      <c r="H382" s="153"/>
      <c r="I382" s="133"/>
      <c r="J382" s="134"/>
      <c r="K382" s="134"/>
      <c r="L382" s="134"/>
      <c r="M382" s="134"/>
      <c r="N382" s="134"/>
      <c r="O382" s="134"/>
      <c r="P382" s="134"/>
      <c r="Q382" s="134"/>
      <c r="R382" s="134"/>
      <c r="S382" s="134"/>
      <c r="T382" s="134"/>
      <c r="U382" s="134"/>
      <c r="V382" s="134"/>
      <c r="W382" s="134"/>
      <c r="X382" s="135"/>
      <c r="Y382" s="64"/>
    </row>
    <row r="383" spans="1:25" ht="8.1" customHeight="1" x14ac:dyDescent="0.15">
      <c r="C383" s="74"/>
      <c r="D383" s="75"/>
      <c r="E383" s="75"/>
      <c r="F383" s="75"/>
      <c r="G383" s="57"/>
      <c r="I383" s="5"/>
      <c r="J383" s="58"/>
      <c r="K383" s="5"/>
      <c r="L383" s="58"/>
      <c r="M383" s="5"/>
      <c r="N383" s="58"/>
      <c r="O383" s="5"/>
      <c r="P383" s="58"/>
      <c r="Q383" s="5"/>
      <c r="R383" s="58"/>
      <c r="S383" s="5"/>
      <c r="T383" s="58"/>
      <c r="U383" s="5"/>
      <c r="W383" s="74"/>
      <c r="X383" s="75"/>
      <c r="Y383" s="58"/>
    </row>
    <row r="384" spans="1:25" ht="30" customHeight="1" x14ac:dyDescent="0.15">
      <c r="B384" s="63"/>
      <c r="C384" s="146" t="s">
        <v>1904</v>
      </c>
      <c r="D384" s="147"/>
      <c r="E384" s="147"/>
      <c r="F384" s="147"/>
      <c r="G384" s="147"/>
      <c r="H384" s="148"/>
      <c r="I384" s="133"/>
      <c r="J384" s="134"/>
      <c r="K384" s="134"/>
      <c r="L384" s="134"/>
      <c r="M384" s="134"/>
      <c r="N384" s="134"/>
      <c r="O384" s="134"/>
      <c r="P384" s="134"/>
      <c r="Q384" s="134"/>
      <c r="R384" s="134"/>
      <c r="S384" s="134"/>
      <c r="T384" s="134"/>
      <c r="U384" s="134"/>
      <c r="V384" s="134"/>
      <c r="W384" s="134"/>
      <c r="X384" s="135"/>
      <c r="Y384" s="64"/>
    </row>
    <row r="385" spans="1:25" ht="8.1" customHeight="1" x14ac:dyDescent="0.15">
      <c r="C385" s="74"/>
      <c r="D385" s="75"/>
      <c r="E385" s="75"/>
      <c r="F385" s="75"/>
      <c r="G385" s="57"/>
      <c r="I385" s="5"/>
      <c r="J385" s="58"/>
      <c r="K385" s="5"/>
      <c r="L385" s="58"/>
      <c r="M385" s="5"/>
      <c r="N385" s="58"/>
      <c r="O385" s="5"/>
      <c r="P385" s="58"/>
      <c r="Q385" s="5"/>
      <c r="R385" s="58"/>
      <c r="S385" s="5"/>
      <c r="T385" s="58"/>
      <c r="U385" s="5"/>
      <c r="W385" s="74"/>
      <c r="X385" s="75"/>
      <c r="Y385" s="58"/>
    </row>
    <row r="386" spans="1:25" ht="30" customHeight="1" x14ac:dyDescent="0.15">
      <c r="B386" s="63"/>
      <c r="C386" s="146" t="s">
        <v>1905</v>
      </c>
      <c r="D386" s="147"/>
      <c r="E386" s="147"/>
      <c r="F386" s="147"/>
      <c r="G386" s="147"/>
      <c r="H386" s="148"/>
      <c r="I386" s="133"/>
      <c r="J386" s="134"/>
      <c r="K386" s="134"/>
      <c r="L386" s="134"/>
      <c r="M386" s="134"/>
      <c r="N386" s="134"/>
      <c r="O386" s="134"/>
      <c r="P386" s="134"/>
      <c r="Q386" s="134"/>
      <c r="R386" s="134"/>
      <c r="S386" s="134"/>
      <c r="T386" s="134"/>
      <c r="U386" s="134"/>
      <c r="V386" s="134"/>
      <c r="W386" s="134"/>
      <c r="X386" s="135"/>
      <c r="Y386" s="64"/>
    </row>
    <row r="387" spans="1:25" ht="18.75" customHeight="1" x14ac:dyDescent="0.15">
      <c r="E387" s="5"/>
    </row>
    <row r="388" spans="1:25" ht="18.75" customHeight="1" thickBot="1" x14ac:dyDescent="0.2">
      <c r="E388" s="5"/>
    </row>
    <row r="389" spans="1:25" ht="27" customHeight="1" thickBot="1" x14ac:dyDescent="0.2">
      <c r="A389" s="5" t="s">
        <v>1901</v>
      </c>
      <c r="B389" s="118" t="s">
        <v>1930</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20"/>
    </row>
    <row r="390" spans="1:25" ht="21" customHeight="1" x14ac:dyDescent="0.15">
      <c r="B390" s="59" t="s">
        <v>1821</v>
      </c>
    </row>
    <row r="391" spans="1:25" ht="42" customHeight="1" x14ac:dyDescent="0.15">
      <c r="A391" s="5">
        <v>22</v>
      </c>
      <c r="B391" s="60">
        <f t="shared" ref="B391" si="17">A391</f>
        <v>22</v>
      </c>
      <c r="C391" s="114" t="s">
        <v>1941</v>
      </c>
      <c r="D391" s="114"/>
      <c r="E391" s="114"/>
      <c r="F391" s="114"/>
      <c r="G391" s="114"/>
      <c r="H391" s="114"/>
      <c r="I391" s="114"/>
      <c r="J391" s="114"/>
      <c r="K391" s="114"/>
      <c r="L391" s="114"/>
      <c r="M391" s="114"/>
      <c r="N391" s="114"/>
      <c r="O391" s="114"/>
      <c r="P391" s="114"/>
      <c r="Q391" s="114"/>
      <c r="R391" s="114"/>
      <c r="S391" s="114"/>
      <c r="T391" s="114"/>
      <c r="U391" s="114"/>
      <c r="V391" s="114"/>
      <c r="W391" s="114"/>
      <c r="X391" s="114"/>
    </row>
    <row r="392" spans="1:25" ht="8.1" customHeight="1" x14ac:dyDescent="0.15"/>
    <row r="393" spans="1:25" ht="18.75" customHeight="1" x14ac:dyDescent="0.15">
      <c r="C393" s="130" t="s">
        <v>48</v>
      </c>
      <c r="D393" s="131"/>
    </row>
    <row r="394" spans="1:25" ht="18.75" customHeight="1" x14ac:dyDescent="0.15">
      <c r="C394" s="128"/>
      <c r="D394" s="129"/>
      <c r="E394" s="58">
        <v>1</v>
      </c>
      <c r="F394" s="5" t="s">
        <v>1923</v>
      </c>
      <c r="I394" s="61" t="s">
        <v>1963</v>
      </c>
    </row>
    <row r="395" spans="1:25" ht="18.75" customHeight="1" x14ac:dyDescent="0.15">
      <c r="D395" s="57"/>
      <c r="E395" s="58">
        <f>E394+1</f>
        <v>2</v>
      </c>
      <c r="F395" s="5" t="s">
        <v>1924</v>
      </c>
    </row>
    <row r="396" spans="1:25" ht="18.75" customHeight="1" x14ac:dyDescent="0.15">
      <c r="D396" s="57"/>
      <c r="E396" s="58">
        <f>E395+1</f>
        <v>3</v>
      </c>
      <c r="F396" s="5" t="s">
        <v>1897</v>
      </c>
    </row>
    <row r="397" spans="1:25" ht="18.75" customHeight="1" x14ac:dyDescent="0.15">
      <c r="E397" s="5"/>
    </row>
    <row r="398" spans="1:25" ht="18.75" customHeight="1" x14ac:dyDescent="0.15">
      <c r="B398" s="63"/>
      <c r="C398" s="95"/>
    </row>
    <row r="399" spans="1:25" ht="18.75" customHeight="1" x14ac:dyDescent="0.15">
      <c r="A399" s="5">
        <v>22</v>
      </c>
      <c r="C399" s="149" t="str">
        <f>"【問" &amp;A399&amp;" で 「１．ある」 と回答した方にお尋ねします。】"</f>
        <v>【問22 で 「１．ある」 と回答した方にお尋ねします。】</v>
      </c>
      <c r="D399" s="149"/>
      <c r="E399" s="149"/>
      <c r="F399" s="149"/>
      <c r="G399" s="149"/>
      <c r="H399" s="149"/>
      <c r="I399" s="149"/>
      <c r="J399" s="149"/>
      <c r="K399" s="149"/>
      <c r="L399" s="149"/>
      <c r="M399" s="149"/>
      <c r="N399" s="149"/>
      <c r="O399" s="149"/>
      <c r="P399" s="149"/>
      <c r="Q399" s="149"/>
      <c r="R399" s="149"/>
      <c r="S399" s="149"/>
      <c r="T399" s="149"/>
      <c r="U399" s="149"/>
      <c r="V399" s="149"/>
      <c r="W399" s="149"/>
      <c r="X399" s="149"/>
    </row>
    <row r="400" spans="1:25" ht="18.75" customHeight="1" x14ac:dyDescent="0.15">
      <c r="A400" s="5">
        <v>22</v>
      </c>
      <c r="B400" s="62">
        <v>1</v>
      </c>
      <c r="C400" s="91" t="str">
        <f>"問"&amp;A400&amp;"-"&amp;B400</f>
        <v>問22-1</v>
      </c>
      <c r="D400" s="114" t="s">
        <v>1942</v>
      </c>
      <c r="E400" s="132"/>
      <c r="F400" s="132"/>
      <c r="G400" s="132"/>
      <c r="H400" s="132"/>
      <c r="I400" s="132"/>
      <c r="J400" s="132"/>
      <c r="K400" s="132"/>
      <c r="L400" s="132"/>
      <c r="M400" s="132"/>
      <c r="N400" s="132"/>
      <c r="O400" s="132"/>
      <c r="P400" s="132"/>
      <c r="Q400" s="132"/>
      <c r="R400" s="132"/>
      <c r="S400" s="132"/>
      <c r="T400" s="132"/>
      <c r="U400" s="132"/>
      <c r="V400" s="132"/>
      <c r="W400" s="132"/>
      <c r="X400" s="132"/>
    </row>
    <row r="401" spans="1:25" ht="10.5" customHeight="1" x14ac:dyDescent="0.15">
      <c r="B401" s="63"/>
      <c r="C401" s="95"/>
    </row>
    <row r="402" spans="1:25" ht="30" customHeight="1" x14ac:dyDescent="0.15">
      <c r="B402" s="63"/>
      <c r="C402" s="64"/>
      <c r="D402" s="64"/>
      <c r="E402" s="133"/>
      <c r="F402" s="134"/>
      <c r="G402" s="134"/>
      <c r="H402" s="134"/>
      <c r="I402" s="134"/>
      <c r="J402" s="134"/>
      <c r="K402" s="134"/>
      <c r="L402" s="134"/>
      <c r="M402" s="134"/>
      <c r="N402" s="134"/>
      <c r="O402" s="134"/>
      <c r="P402" s="134"/>
      <c r="Q402" s="134"/>
      <c r="R402" s="134"/>
      <c r="S402" s="134"/>
      <c r="T402" s="134"/>
      <c r="U402" s="134"/>
      <c r="V402" s="134"/>
      <c r="W402" s="134"/>
      <c r="X402" s="135"/>
      <c r="Y402" s="65"/>
    </row>
    <row r="404" spans="1:25" ht="18.75" customHeight="1" x14ac:dyDescent="0.15">
      <c r="A404" s="5">
        <v>22</v>
      </c>
      <c r="B404" s="62">
        <v>2</v>
      </c>
      <c r="C404" s="91" t="str">
        <f>"問"&amp;A404&amp;"-"&amp;B404</f>
        <v>問22-2</v>
      </c>
      <c r="D404" s="114" t="s">
        <v>2066</v>
      </c>
      <c r="E404" s="132"/>
      <c r="F404" s="132"/>
      <c r="G404" s="132"/>
      <c r="H404" s="132"/>
      <c r="I404" s="132"/>
      <c r="J404" s="132"/>
      <c r="K404" s="132"/>
      <c r="L404" s="132"/>
      <c r="M404" s="132"/>
      <c r="N404" s="132"/>
      <c r="O404" s="132"/>
      <c r="P404" s="132"/>
      <c r="Q404" s="132"/>
      <c r="R404" s="132"/>
      <c r="S404" s="132"/>
      <c r="T404" s="132"/>
      <c r="U404" s="132"/>
      <c r="V404" s="132"/>
      <c r="W404" s="132"/>
      <c r="X404" s="132"/>
    </row>
    <row r="405" spans="1:25" ht="15.75" x14ac:dyDescent="0.15">
      <c r="B405" s="63"/>
      <c r="C405" s="95"/>
      <c r="E405" s="61" t="s">
        <v>2090</v>
      </c>
    </row>
    <row r="406" spans="1:25" ht="30" customHeight="1" x14ac:dyDescent="0.15">
      <c r="B406" s="63"/>
      <c r="C406" s="64"/>
      <c r="D406" s="64"/>
      <c r="E406" s="133"/>
      <c r="F406" s="134"/>
      <c r="G406" s="134"/>
      <c r="H406" s="134"/>
      <c r="I406" s="134"/>
      <c r="J406" s="134"/>
      <c r="K406" s="134"/>
      <c r="L406" s="134"/>
      <c r="M406" s="134"/>
      <c r="N406" s="134"/>
      <c r="O406" s="134"/>
      <c r="P406" s="134"/>
      <c r="Q406" s="134"/>
      <c r="R406" s="134"/>
      <c r="S406" s="134"/>
      <c r="T406" s="134"/>
      <c r="U406" s="134"/>
      <c r="V406" s="134"/>
      <c r="W406" s="134"/>
      <c r="X406" s="135"/>
      <c r="Y406" s="65"/>
    </row>
    <row r="407" spans="1:25" ht="18.75" customHeight="1" thickBot="1" x14ac:dyDescent="0.2">
      <c r="E407" s="5"/>
    </row>
    <row r="408" spans="1:25" ht="27" customHeight="1" thickBot="1" x14ac:dyDescent="0.2">
      <c r="A408" s="5" t="s">
        <v>1902</v>
      </c>
      <c r="B408" s="118" t="s">
        <v>1931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20"/>
    </row>
    <row r="409" spans="1:25" ht="21" customHeight="1" x14ac:dyDescent="0.15">
      <c r="B409" s="59" t="s">
        <v>1821</v>
      </c>
    </row>
    <row r="410" spans="1:25" ht="27" customHeight="1" x14ac:dyDescent="0.15">
      <c r="A410" s="5">
        <v>23</v>
      </c>
      <c r="B410" s="60">
        <f>A410</f>
        <v>23</v>
      </c>
      <c r="C410" s="114" t="s">
        <v>1937</v>
      </c>
      <c r="D410" s="114"/>
      <c r="E410" s="114"/>
      <c r="F410" s="114"/>
      <c r="G410" s="114"/>
      <c r="H410" s="114"/>
      <c r="I410" s="114"/>
      <c r="J410" s="114"/>
      <c r="K410" s="114"/>
      <c r="L410" s="114"/>
      <c r="M410" s="114"/>
      <c r="N410" s="114"/>
      <c r="O410" s="114"/>
      <c r="P410" s="114"/>
      <c r="Q410" s="114"/>
      <c r="R410" s="114"/>
      <c r="S410" s="114"/>
      <c r="T410" s="114"/>
      <c r="U410" s="114"/>
      <c r="V410" s="114"/>
      <c r="W410" s="114"/>
      <c r="X410" s="114"/>
    </row>
    <row r="411" spans="1:25" ht="8.1" customHeight="1" thickBot="1" x14ac:dyDescent="0.2"/>
    <row r="412" spans="1:25" ht="18.75" customHeight="1" thickTop="1" thickBot="1" x14ac:dyDescent="0.2">
      <c r="C412" s="124" t="s">
        <v>48</v>
      </c>
      <c r="D412" s="125"/>
      <c r="E412" s="5"/>
    </row>
    <row r="413" spans="1:25" ht="18.75" customHeight="1" thickTop="1" thickBot="1" x14ac:dyDescent="0.2">
      <c r="C413" s="126"/>
      <c r="D413" s="127"/>
      <c r="E413" s="5">
        <v>1</v>
      </c>
      <c r="F413" s="5" t="s">
        <v>1938</v>
      </c>
    </row>
    <row r="414" spans="1:25" ht="18.75" customHeight="1" thickTop="1" thickBot="1" x14ac:dyDescent="0.2">
      <c r="C414" s="126"/>
      <c r="D414" s="127"/>
      <c r="E414" s="5">
        <v>2</v>
      </c>
      <c r="F414" s="5" t="s">
        <v>1926</v>
      </c>
    </row>
    <row r="415" spans="1:25" ht="18.75" customHeight="1" thickTop="1" thickBot="1" x14ac:dyDescent="0.2">
      <c r="C415" s="126"/>
      <c r="D415" s="127"/>
      <c r="E415" s="5">
        <v>3</v>
      </c>
      <c r="F415" s="5" t="s">
        <v>1927</v>
      </c>
    </row>
    <row r="416" spans="1:25" ht="18.75" customHeight="1" thickTop="1" thickBot="1" x14ac:dyDescent="0.2">
      <c r="C416" s="126"/>
      <c r="D416" s="127"/>
      <c r="E416" s="5">
        <v>4</v>
      </c>
      <c r="F416" s="5" t="s">
        <v>1928</v>
      </c>
    </row>
    <row r="417" spans="2:24" ht="18.75" customHeight="1" thickTop="1" thickBot="1" x14ac:dyDescent="0.2">
      <c r="C417" s="126"/>
      <c r="D417" s="127"/>
      <c r="E417" s="5">
        <v>5</v>
      </c>
      <c r="F417" s="5" t="s">
        <v>1929</v>
      </c>
    </row>
    <row r="418" spans="2:24" ht="18.75" customHeight="1" thickTop="1" thickBot="1" x14ac:dyDescent="0.2">
      <c r="C418" s="126"/>
      <c r="D418" s="127"/>
      <c r="E418" s="5">
        <v>6</v>
      </c>
      <c r="F418" s="5" t="s">
        <v>1884</v>
      </c>
    </row>
    <row r="419" spans="2:24" ht="18.75" customHeight="1" thickTop="1" x14ac:dyDescent="0.15">
      <c r="G419" s="61"/>
      <c r="H419" s="8" t="s">
        <v>1800</v>
      </c>
      <c r="I419" s="121"/>
      <c r="J419" s="122"/>
      <c r="K419" s="122"/>
      <c r="L419" s="122"/>
      <c r="M419" s="122"/>
      <c r="N419" s="122"/>
      <c r="O419" s="122"/>
      <c r="P419" s="122"/>
      <c r="Q419" s="122"/>
      <c r="R419" s="122"/>
      <c r="S419" s="122"/>
      <c r="T419" s="122"/>
      <c r="U419" s="122"/>
      <c r="V419" s="122"/>
      <c r="W419" s="122"/>
      <c r="X419" s="123"/>
    </row>
    <row r="421" spans="2:24" ht="18" customHeight="1" x14ac:dyDescent="0.15"/>
    <row r="422" spans="2:24" ht="18.75" customHeight="1" x14ac:dyDescent="0.15">
      <c r="B422" s="143" t="s">
        <v>1820</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5"/>
    </row>
  </sheetData>
  <sheetProtection algorithmName="SHA-512" hashValue="JgaOKlIb2cPmOZ37EOsApZaYnGl0vtbdIi3dG+L6ZAXX5I0Aa2Y2RK9YQVQ8MQoyq/abaL6nJgINtD/0RM/Qxg==" saltValue="vlfJN8IDk47C6y006K49IQ==" spinCount="100000" sheet="1" selectLockedCells="1"/>
  <mergeCells count="111">
    <mergeCell ref="C298:D298"/>
    <mergeCell ref="C280:X280"/>
    <mergeCell ref="C270:D270"/>
    <mergeCell ref="C271:D271"/>
    <mergeCell ref="B5:X5"/>
    <mergeCell ref="C283:D283"/>
    <mergeCell ref="D263:X263"/>
    <mergeCell ref="C265:D265"/>
    <mergeCell ref="C266:D266"/>
    <mergeCell ref="C274:X274"/>
    <mergeCell ref="C267:D267"/>
    <mergeCell ref="C268:D268"/>
    <mergeCell ref="E277:X277"/>
    <mergeCell ref="I287:X287"/>
    <mergeCell ref="C290:X290"/>
    <mergeCell ref="C292:D292"/>
    <mergeCell ref="C293:D293"/>
    <mergeCell ref="C282:D282"/>
    <mergeCell ref="P176:T176"/>
    <mergeCell ref="P84:T84"/>
    <mergeCell ref="P130:T130"/>
    <mergeCell ref="N164:R166"/>
    <mergeCell ref="B3:X3"/>
    <mergeCell ref="C7:X7"/>
    <mergeCell ref="D275:X275"/>
    <mergeCell ref="C254:D254"/>
    <mergeCell ref="C255:D255"/>
    <mergeCell ref="C252:X252"/>
    <mergeCell ref="C18:X18"/>
    <mergeCell ref="I272:X272"/>
    <mergeCell ref="C262:X262"/>
    <mergeCell ref="K258:L259"/>
    <mergeCell ref="I9:X9"/>
    <mergeCell ref="I11:X11"/>
    <mergeCell ref="I13:X13"/>
    <mergeCell ref="I15:X15"/>
    <mergeCell ref="C9:H9"/>
    <mergeCell ref="C269:D269"/>
    <mergeCell ref="N72:R74"/>
    <mergeCell ref="N26:R28"/>
    <mergeCell ref="P38:T38"/>
    <mergeCell ref="N210:R212"/>
    <mergeCell ref="P222:T222"/>
    <mergeCell ref="C415:D415"/>
    <mergeCell ref="C347:X347"/>
    <mergeCell ref="C361:X361"/>
    <mergeCell ref="C375:X375"/>
    <mergeCell ref="C380:X380"/>
    <mergeCell ref="C391:X391"/>
    <mergeCell ref="C301:D301"/>
    <mergeCell ref="I302:X302"/>
    <mergeCell ref="D404:X404"/>
    <mergeCell ref="E406:X406"/>
    <mergeCell ref="C331:X331"/>
    <mergeCell ref="C393:D393"/>
    <mergeCell ref="B389:X389"/>
    <mergeCell ref="E307:X307"/>
    <mergeCell ref="C312:D312"/>
    <mergeCell ref="C310:X310"/>
    <mergeCell ref="O350:P351"/>
    <mergeCell ref="O364:P365"/>
    <mergeCell ref="C322:D322"/>
    <mergeCell ref="D342:X342"/>
    <mergeCell ref="C299:D299"/>
    <mergeCell ref="C300:D300"/>
    <mergeCell ref="C294:D294"/>
    <mergeCell ref="C295:D295"/>
    <mergeCell ref="C296:D296"/>
    <mergeCell ref="C297:D297"/>
    <mergeCell ref="C417:D417"/>
    <mergeCell ref="C412:D412"/>
    <mergeCell ref="C313:D313"/>
    <mergeCell ref="C323:D323"/>
    <mergeCell ref="C334:D334"/>
    <mergeCell ref="C350:D350"/>
    <mergeCell ref="C364:D364"/>
    <mergeCell ref="C394:D394"/>
    <mergeCell ref="C382:H382"/>
    <mergeCell ref="C384:H384"/>
    <mergeCell ref="C386:H386"/>
    <mergeCell ref="C410:X410"/>
    <mergeCell ref="C333:D333"/>
    <mergeCell ref="C349:D349"/>
    <mergeCell ref="C363:D363"/>
    <mergeCell ref="C416:D416"/>
    <mergeCell ref="B408:X408"/>
    <mergeCell ref="C320:X320"/>
    <mergeCell ref="I419:X419"/>
    <mergeCell ref="B422:X422"/>
    <mergeCell ref="C11:H11"/>
    <mergeCell ref="C13:H13"/>
    <mergeCell ref="C15:H15"/>
    <mergeCell ref="C399:X399"/>
    <mergeCell ref="D400:X400"/>
    <mergeCell ref="C418:D418"/>
    <mergeCell ref="E344:X344"/>
    <mergeCell ref="E358:X358"/>
    <mergeCell ref="E377:X377"/>
    <mergeCell ref="I382:X382"/>
    <mergeCell ref="I384:X384"/>
    <mergeCell ref="I386:X386"/>
    <mergeCell ref="E372:X372"/>
    <mergeCell ref="E402:X402"/>
    <mergeCell ref="C355:X355"/>
    <mergeCell ref="D356:X356"/>
    <mergeCell ref="C369:X369"/>
    <mergeCell ref="D370:X370"/>
    <mergeCell ref="C413:D413"/>
    <mergeCell ref="C414:D414"/>
    <mergeCell ref="C305:X305"/>
    <mergeCell ref="N118:R120"/>
  </mergeCells>
  <phoneticPr fontId="5"/>
  <dataValidations count="8">
    <dataValidation type="list" allowBlank="1" showInputMessage="1" showErrorMessage="1" sqref="C255:D255 C313:D313" xr:uid="{1ADCBE03-A661-4C47-B8C3-2E24A56B40A3}">
      <formula1>"1,2,3,4,5"</formula1>
    </dataValidation>
    <dataValidation type="list" allowBlank="1" showInputMessage="1" showErrorMessage="1" sqref="C253 C251 C293:C301 C281 C288:C289 C413:C418 C266:C271 C203 C249" xr:uid="{C133A7D8-2FF3-4935-B0D1-945C7A4C3790}">
      <formula1>"○"</formula1>
    </dataValidation>
    <dataValidation type="list" allowBlank="1" showInputMessage="1" showErrorMessage="1" sqref="C394:D394 C350:D350 C364:D364 N62 P62 R62 N108 P108 R108 N154 P154 R154 N200 P200 R200 N246 P246 R246" xr:uid="{CB759E13-6260-4E3B-9B5C-DDE041ABE21D}">
      <formula1>"1,2,3"</formula1>
    </dataValidation>
    <dataValidation type="list" allowBlank="1" showInputMessage="1" showErrorMessage="1" sqref="C283:D283" xr:uid="{77860816-B627-403D-A469-7E2A12EE1344}">
      <formula1>"1,2,3,4"</formula1>
    </dataValidation>
    <dataValidation type="list" allowBlank="1" showInputMessage="1" showErrorMessage="1" sqref="C323:D323 C334:D334" xr:uid="{115986DD-3A99-47AF-BB95-54BAF45199ED}">
      <formula1>"1,2,3,4,5,6"</formula1>
    </dataValidation>
    <dataValidation type="list" allowBlank="1" showInputMessage="1" showErrorMessage="1" sqref="N25 P25 R25 N71 P71 R71 N117 P117 R117 N163 P163 R163 N209 P209 R209" xr:uid="{CB771399-F303-4BCC-865C-847C4593D0D7}">
      <formula1>"1,2"</formula1>
    </dataValidation>
    <dataValidation type="list" allowBlank="1" showInputMessage="1" showErrorMessage="1" sqref="N32 P32 R32 N78 P78 R78 N124 P124 R124 N170 P170 R170 N216 P216 R216" xr:uid="{21C39DA0-C1A3-466F-9ED9-CC7A5BC90E7F}">
      <formula1>"1,2,3,4,5,6,7,8"</formula1>
    </dataValidation>
    <dataValidation type="list" allowBlank="1" showInputMessage="1" showErrorMessage="1" sqref="N44 P44 R44 N90 P90 R90 N136 P136 R136 N182 P182 R182 N228 P228 R228" xr:uid="{0F202890-5963-40B5-A447-CB795EFEEF9C}">
      <formula1>"1,2,3,4,5,6,7"</formula1>
    </dataValidation>
  </dataValidations>
  <pageMargins left="0.25" right="0.25" top="0.75" bottom="0.75" header="0.3" footer="0.3"/>
  <pageSetup paperSize="8" orientation="portrait" r:id="rId1"/>
  <rowBreaks count="5" manualBreakCount="5">
    <brk id="58" max="23" man="1"/>
    <brk id="112" max="23" man="1"/>
    <brk id="178" max="23" man="1"/>
    <brk id="242" max="23" man="1"/>
    <brk id="37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4CE1-C053-4BD8-8016-FD73991A6311}">
  <sheetPr>
    <tabColor theme="5"/>
  </sheetPr>
  <dimension ref="A1:Y65"/>
  <sheetViews>
    <sheetView zoomScaleNormal="100" zoomScaleSheetLayoutView="100" workbookViewId="0">
      <selection activeCell="C10" sqref="C10:D10"/>
    </sheetView>
  </sheetViews>
  <sheetFormatPr defaultColWidth="9" defaultRowHeight="18.75" customHeight="1" x14ac:dyDescent="0.15"/>
  <cols>
    <col min="1" max="1" width="0.625" style="5" customWidth="1"/>
    <col min="2" max="3" width="6.625" style="57" customWidth="1"/>
    <col min="4" max="4" width="3.125" style="5" customWidth="1"/>
    <col min="5" max="5" width="3.125" style="58" customWidth="1"/>
    <col min="6" max="6" width="3.625" style="5" customWidth="1"/>
    <col min="7" max="7" width="3.125" style="58" customWidth="1"/>
    <col min="8" max="8" width="9.625" style="5" customWidth="1"/>
    <col min="9" max="9" width="3.125" style="58" customWidth="1"/>
    <col min="10" max="10" width="9.625" style="5" customWidth="1"/>
    <col min="11" max="11" width="3.125" style="58" customWidth="1"/>
    <col min="12" max="12" width="9.625" style="5" customWidth="1"/>
    <col min="13" max="13" width="3.125" style="58" customWidth="1"/>
    <col min="14" max="14" width="9.625" style="5" customWidth="1"/>
    <col min="15" max="15" width="3.125" style="58" customWidth="1"/>
    <col min="16" max="16" width="9.625" style="5" customWidth="1"/>
    <col min="17" max="17" width="3.125" style="58" customWidth="1"/>
    <col min="18" max="18" width="9.625" style="5" customWidth="1"/>
    <col min="19" max="19" width="3.125" style="58" customWidth="1"/>
    <col min="20" max="20" width="9.625" style="5" customWidth="1"/>
    <col min="21" max="21" width="3.125" style="58" customWidth="1"/>
    <col min="22" max="22" width="9.625" style="5" customWidth="1"/>
    <col min="23" max="23" width="3.125" style="58" customWidth="1"/>
    <col min="24" max="24" width="8.125" style="5" customWidth="1"/>
    <col min="25" max="25" width="0.625" style="5" customWidth="1"/>
    <col min="26" max="26" width="9" style="5"/>
    <col min="27" max="27" width="3.125" style="5" customWidth="1"/>
    <col min="28" max="16384" width="9" style="5"/>
  </cols>
  <sheetData>
    <row r="1" spans="1:24" ht="100.5" customHeight="1" x14ac:dyDescent="0.15"/>
    <row r="2" spans="1:24" ht="15.75" x14ac:dyDescent="0.15"/>
    <row r="3" spans="1:24" ht="18.75" customHeight="1" x14ac:dyDescent="0.15">
      <c r="B3" s="160" t="s">
        <v>1943</v>
      </c>
      <c r="C3" s="160"/>
      <c r="D3" s="160"/>
      <c r="E3" s="160"/>
      <c r="F3" s="160"/>
      <c r="G3" s="160"/>
      <c r="H3" s="160"/>
      <c r="I3" s="160"/>
      <c r="J3" s="160"/>
      <c r="K3" s="160"/>
      <c r="L3" s="160"/>
      <c r="M3" s="160"/>
      <c r="N3" s="160"/>
      <c r="O3" s="160"/>
      <c r="P3" s="160"/>
      <c r="Q3" s="160"/>
      <c r="R3" s="160"/>
      <c r="S3" s="160"/>
      <c r="T3" s="160"/>
      <c r="U3" s="160"/>
      <c r="V3" s="160"/>
      <c r="W3" s="160"/>
      <c r="X3" s="160"/>
    </row>
    <row r="4" spans="1:24" ht="18.75" customHeight="1" thickBot="1" x14ac:dyDescent="0.2"/>
    <row r="5" spans="1:24" ht="27" customHeight="1" thickBot="1" x14ac:dyDescent="0.2">
      <c r="B5" s="118" t="s">
        <v>1944</v>
      </c>
      <c r="C5" s="119"/>
      <c r="D5" s="119"/>
      <c r="E5" s="119"/>
      <c r="F5" s="119"/>
      <c r="G5" s="119"/>
      <c r="H5" s="119"/>
      <c r="I5" s="119"/>
      <c r="J5" s="119"/>
      <c r="K5" s="119"/>
      <c r="L5" s="119"/>
      <c r="M5" s="119"/>
      <c r="N5" s="119"/>
      <c r="O5" s="119"/>
      <c r="P5" s="119"/>
      <c r="Q5" s="119"/>
      <c r="R5" s="119"/>
      <c r="S5" s="119"/>
      <c r="T5" s="119"/>
      <c r="U5" s="119"/>
      <c r="V5" s="119"/>
      <c r="W5" s="119"/>
      <c r="X5" s="120"/>
    </row>
    <row r="6" spans="1:24" ht="21" customHeight="1" x14ac:dyDescent="0.15">
      <c r="B6" s="59" t="s">
        <v>1821</v>
      </c>
    </row>
    <row r="7" spans="1:24" ht="27" customHeight="1" x14ac:dyDescent="0.15">
      <c r="A7" s="5">
        <v>9</v>
      </c>
      <c r="B7" s="60">
        <f>A7</f>
        <v>9</v>
      </c>
      <c r="C7" s="114" t="s">
        <v>1947</v>
      </c>
      <c r="D7" s="114"/>
      <c r="E7" s="114"/>
      <c r="F7" s="114"/>
      <c r="G7" s="114"/>
      <c r="H7" s="114"/>
      <c r="I7" s="114"/>
      <c r="J7" s="114"/>
      <c r="K7" s="114"/>
      <c r="L7" s="114"/>
      <c r="M7" s="114"/>
      <c r="N7" s="114"/>
      <c r="O7" s="114"/>
      <c r="P7" s="114"/>
      <c r="Q7" s="114"/>
      <c r="R7" s="114"/>
      <c r="S7" s="114"/>
      <c r="T7" s="114"/>
      <c r="U7" s="114"/>
      <c r="V7" s="114"/>
      <c r="W7" s="114"/>
      <c r="X7" s="114"/>
    </row>
    <row r="8" spans="1:24" ht="8.1" customHeight="1" thickBot="1" x14ac:dyDescent="0.2"/>
    <row r="9" spans="1:24" ht="18.75" customHeight="1" thickTop="1" thickBot="1" x14ac:dyDescent="0.2">
      <c r="C9" s="124" t="s">
        <v>48</v>
      </c>
      <c r="D9" s="125"/>
    </row>
    <row r="10" spans="1:24" ht="18.75" customHeight="1" thickTop="1" thickBot="1" x14ac:dyDescent="0.2">
      <c r="C10" s="155"/>
      <c r="D10" s="156"/>
      <c r="E10" s="58">
        <v>1</v>
      </c>
      <c r="F10" s="5" t="s">
        <v>1968</v>
      </c>
      <c r="M10" s="5"/>
      <c r="N10" s="61" t="s">
        <v>1966</v>
      </c>
      <c r="O10" s="5"/>
      <c r="P10" s="58"/>
      <c r="Q10" s="5"/>
    </row>
    <row r="11" spans="1:24" ht="18.75" customHeight="1" thickTop="1" thickBot="1" x14ac:dyDescent="0.2">
      <c r="C11" s="155"/>
      <c r="D11" s="156"/>
      <c r="E11" s="58">
        <f>E10+1</f>
        <v>2</v>
      </c>
      <c r="F11" s="92" t="s">
        <v>1969</v>
      </c>
      <c r="G11" s="93"/>
      <c r="N11" s="61" t="s">
        <v>1967</v>
      </c>
    </row>
    <row r="12" spans="1:24" ht="18.75" customHeight="1" thickTop="1" thickBot="1" x14ac:dyDescent="0.2">
      <c r="C12" s="155"/>
      <c r="D12" s="156"/>
      <c r="E12" s="58">
        <f>E11+1</f>
        <v>3</v>
      </c>
      <c r="F12" s="92" t="s">
        <v>1945</v>
      </c>
      <c r="G12" s="93"/>
    </row>
    <row r="13" spans="1:24" ht="18.75" customHeight="1" thickTop="1" thickBot="1" x14ac:dyDescent="0.2">
      <c r="C13" s="155"/>
      <c r="D13" s="156"/>
      <c r="E13" s="58">
        <f>E12+1</f>
        <v>4</v>
      </c>
      <c r="F13" s="92" t="s">
        <v>1946</v>
      </c>
      <c r="G13" s="93"/>
    </row>
    <row r="14" spans="1:24" ht="18.75" customHeight="1" thickTop="1" thickBot="1" x14ac:dyDescent="0.2">
      <c r="C14" s="155"/>
      <c r="D14" s="156"/>
      <c r="E14" s="58">
        <f>E13+1</f>
        <v>5</v>
      </c>
      <c r="F14" s="5" t="s">
        <v>47</v>
      </c>
    </row>
    <row r="15" spans="1:24" ht="18.75" customHeight="1" thickTop="1" x14ac:dyDescent="0.15">
      <c r="G15" s="61"/>
      <c r="H15" s="8" t="s">
        <v>1800</v>
      </c>
      <c r="I15" s="121"/>
      <c r="J15" s="122"/>
      <c r="K15" s="122"/>
      <c r="L15" s="122"/>
      <c r="M15" s="122"/>
      <c r="N15" s="122"/>
      <c r="O15" s="122"/>
      <c r="P15" s="122"/>
      <c r="Q15" s="122"/>
      <c r="R15" s="122"/>
      <c r="S15" s="122"/>
      <c r="T15" s="122"/>
      <c r="U15" s="122"/>
      <c r="V15" s="122"/>
      <c r="W15" s="122"/>
      <c r="X15" s="123"/>
    </row>
    <row r="17" spans="1:25" ht="18.75" customHeight="1" x14ac:dyDescent="0.15">
      <c r="A17" s="5">
        <v>9</v>
      </c>
      <c r="C17" s="149" t="str">
        <f>"【問" &amp;A17&amp;" で 「１．既に支援を行っている機関・団体等があるから」 と回答した方にお尋ねします。】"</f>
        <v>【問9 で 「１．既に支援を行っている機関・団体等があるから」 と回答した方にお尋ねします。】</v>
      </c>
      <c r="D17" s="149"/>
      <c r="E17" s="149"/>
      <c r="F17" s="149"/>
      <c r="G17" s="149"/>
      <c r="H17" s="149"/>
      <c r="I17" s="149"/>
      <c r="J17" s="149"/>
      <c r="K17" s="149"/>
      <c r="L17" s="149"/>
      <c r="M17" s="149"/>
      <c r="N17" s="149"/>
      <c r="O17" s="149"/>
      <c r="P17" s="149"/>
      <c r="Q17" s="149"/>
      <c r="R17" s="149"/>
      <c r="S17" s="149"/>
      <c r="T17" s="149"/>
      <c r="U17" s="149"/>
      <c r="V17" s="149"/>
      <c r="W17" s="149"/>
      <c r="X17" s="149"/>
    </row>
    <row r="18" spans="1:25" ht="79.5" customHeight="1" x14ac:dyDescent="0.15">
      <c r="A18" s="5">
        <v>9</v>
      </c>
      <c r="B18" s="62">
        <v>1</v>
      </c>
      <c r="C18" s="60" t="str">
        <f>"問"&amp;A18&amp;"-"&amp;B18</f>
        <v>問9-1</v>
      </c>
      <c r="D18" s="132" t="s">
        <v>2117</v>
      </c>
      <c r="E18" s="132"/>
      <c r="F18" s="132"/>
      <c r="G18" s="132"/>
      <c r="H18" s="132"/>
      <c r="I18" s="132"/>
      <c r="J18" s="132"/>
      <c r="K18" s="132"/>
      <c r="L18" s="132"/>
      <c r="M18" s="132"/>
      <c r="N18" s="132"/>
      <c r="O18" s="132"/>
      <c r="P18" s="132"/>
      <c r="Q18" s="132"/>
      <c r="R18" s="132"/>
      <c r="S18" s="132"/>
      <c r="T18" s="132"/>
      <c r="U18" s="132"/>
      <c r="V18" s="132"/>
      <c r="W18" s="132"/>
      <c r="X18" s="132"/>
    </row>
    <row r="19" spans="1:25" ht="8.1" customHeight="1" x14ac:dyDescent="0.15"/>
    <row r="20" spans="1:25" ht="15.75" x14ac:dyDescent="0.15">
      <c r="C20" s="5"/>
      <c r="D20" s="96"/>
      <c r="E20" s="96"/>
      <c r="F20" s="96"/>
      <c r="G20" s="96"/>
      <c r="H20" s="159" t="s">
        <v>2063</v>
      </c>
      <c r="I20" s="159"/>
      <c r="J20" s="159"/>
      <c r="K20" s="159"/>
      <c r="L20" s="159"/>
      <c r="M20" s="5"/>
      <c r="N20" s="159" t="s">
        <v>2064</v>
      </c>
      <c r="O20" s="159"/>
      <c r="P20" s="159"/>
      <c r="Q20" s="159"/>
      <c r="R20" s="159"/>
      <c r="S20" s="5"/>
      <c r="T20" s="159" t="s">
        <v>2065</v>
      </c>
      <c r="U20" s="159"/>
      <c r="V20" s="159"/>
      <c r="W20" s="159"/>
      <c r="X20" s="159"/>
    </row>
    <row r="21" spans="1:25" ht="8.1" customHeight="1" x14ac:dyDescent="0.15">
      <c r="C21" s="97"/>
      <c r="I21" s="5"/>
      <c r="K21" s="5"/>
      <c r="O21" s="5"/>
      <c r="Q21" s="5"/>
    </row>
    <row r="22" spans="1:25" ht="30" customHeight="1" x14ac:dyDescent="0.15">
      <c r="B22" s="63"/>
      <c r="C22" s="157" t="s">
        <v>1948</v>
      </c>
      <c r="D22" s="157"/>
      <c r="E22" s="157"/>
      <c r="F22" s="157"/>
      <c r="G22" s="158"/>
      <c r="H22" s="133"/>
      <c r="I22" s="134"/>
      <c r="J22" s="134"/>
      <c r="K22" s="134"/>
      <c r="L22" s="135"/>
      <c r="M22" s="5"/>
      <c r="N22" s="133"/>
      <c r="O22" s="134"/>
      <c r="P22" s="134"/>
      <c r="Q22" s="134"/>
      <c r="R22" s="135"/>
      <c r="S22" s="5"/>
      <c r="T22" s="133"/>
      <c r="U22" s="134"/>
      <c r="V22" s="134"/>
      <c r="W22" s="134"/>
      <c r="X22" s="135"/>
      <c r="Y22" s="64"/>
    </row>
    <row r="23" spans="1:25" ht="8.1" customHeight="1" x14ac:dyDescent="0.15">
      <c r="B23" s="5"/>
      <c r="C23" s="74"/>
      <c r="E23" s="5"/>
      <c r="F23" s="58"/>
      <c r="G23" s="5"/>
      <c r="H23" s="75"/>
      <c r="I23" s="5"/>
      <c r="M23" s="5"/>
      <c r="N23" s="58"/>
      <c r="O23" s="5"/>
      <c r="S23" s="5"/>
      <c r="U23" s="5"/>
      <c r="W23" s="74"/>
      <c r="X23" s="75"/>
      <c r="Y23" s="58"/>
    </row>
    <row r="24" spans="1:25" ht="30" customHeight="1" x14ac:dyDescent="0.15">
      <c r="C24" s="157" t="s">
        <v>1949</v>
      </c>
      <c r="D24" s="157"/>
      <c r="E24" s="157"/>
      <c r="F24" s="157"/>
      <c r="G24" s="158"/>
      <c r="H24" s="133"/>
      <c r="I24" s="134"/>
      <c r="J24" s="134"/>
      <c r="K24" s="134"/>
      <c r="L24" s="135"/>
      <c r="M24" s="5"/>
      <c r="N24" s="133"/>
      <c r="O24" s="134"/>
      <c r="P24" s="134"/>
      <c r="Q24" s="134"/>
      <c r="R24" s="135"/>
      <c r="S24" s="5"/>
      <c r="T24" s="133"/>
      <c r="U24" s="134"/>
      <c r="V24" s="134"/>
      <c r="W24" s="134"/>
      <c r="X24" s="135"/>
      <c r="Y24" s="64"/>
    </row>
    <row r="25" spans="1:25" ht="8.1" customHeight="1" x14ac:dyDescent="0.15">
      <c r="B25" s="5"/>
      <c r="C25" s="74"/>
      <c r="E25" s="5"/>
      <c r="F25" s="58"/>
      <c r="G25" s="5"/>
      <c r="H25" s="75"/>
      <c r="I25" s="5"/>
      <c r="M25" s="5"/>
      <c r="N25" s="58"/>
      <c r="O25" s="5"/>
      <c r="S25" s="5"/>
      <c r="U25" s="5"/>
      <c r="W25" s="74"/>
      <c r="X25" s="75"/>
      <c r="Y25" s="58"/>
    </row>
    <row r="26" spans="1:25" ht="30" customHeight="1" x14ac:dyDescent="0.15">
      <c r="B26" s="63"/>
      <c r="C26" s="157" t="s">
        <v>1950</v>
      </c>
      <c r="D26" s="157"/>
      <c r="E26" s="157"/>
      <c r="F26" s="157"/>
      <c r="G26" s="158"/>
      <c r="H26" s="133"/>
      <c r="I26" s="134"/>
      <c r="J26" s="134"/>
      <c r="K26" s="134"/>
      <c r="L26" s="135"/>
      <c r="M26" s="5"/>
      <c r="N26" s="133"/>
      <c r="O26" s="134"/>
      <c r="P26" s="134"/>
      <c r="Q26" s="134"/>
      <c r="R26" s="135"/>
      <c r="S26" s="5"/>
      <c r="T26" s="133"/>
      <c r="U26" s="134"/>
      <c r="V26" s="134"/>
      <c r="W26" s="134"/>
      <c r="X26" s="135"/>
      <c r="Y26" s="64"/>
    </row>
    <row r="27" spans="1:25" ht="8.1" customHeight="1" x14ac:dyDescent="0.15">
      <c r="B27" s="5"/>
      <c r="C27" s="75"/>
      <c r="D27" s="75"/>
      <c r="E27" s="75"/>
      <c r="F27" s="75"/>
      <c r="G27" s="57"/>
      <c r="I27" s="5"/>
      <c r="J27" s="58"/>
      <c r="K27" s="5"/>
      <c r="L27" s="58"/>
      <c r="M27" s="5"/>
      <c r="N27" s="58"/>
      <c r="O27" s="5"/>
      <c r="P27" s="75"/>
      <c r="Q27" s="75"/>
      <c r="R27" s="57"/>
      <c r="S27" s="5"/>
      <c r="T27" s="58"/>
      <c r="U27" s="5"/>
      <c r="W27" s="74"/>
      <c r="X27" s="75"/>
      <c r="Y27" s="58"/>
    </row>
    <row r="28" spans="1:25" ht="30" customHeight="1" x14ac:dyDescent="0.15">
      <c r="B28" s="63"/>
      <c r="C28" s="157" t="s">
        <v>1951</v>
      </c>
      <c r="D28" s="157"/>
      <c r="E28" s="157"/>
      <c r="F28" s="157"/>
      <c r="G28" s="158"/>
      <c r="H28" s="133"/>
      <c r="I28" s="134"/>
      <c r="J28" s="134"/>
      <c r="K28" s="134"/>
      <c r="L28" s="135"/>
      <c r="M28" s="5"/>
      <c r="N28" s="133"/>
      <c r="O28" s="134"/>
      <c r="P28" s="134"/>
      <c r="Q28" s="134"/>
      <c r="R28" s="135"/>
      <c r="S28" s="5"/>
      <c r="T28" s="133"/>
      <c r="U28" s="134"/>
      <c r="V28" s="134"/>
      <c r="W28" s="134"/>
      <c r="X28" s="135"/>
      <c r="Y28" s="64"/>
    </row>
    <row r="29" spans="1:25" ht="8.1" customHeight="1" x14ac:dyDescent="0.15">
      <c r="B29" s="5"/>
      <c r="C29" s="75"/>
      <c r="D29" s="75"/>
      <c r="E29" s="75"/>
      <c r="F29" s="75"/>
      <c r="G29" s="57"/>
      <c r="I29" s="5"/>
      <c r="J29" s="58"/>
      <c r="K29" s="5"/>
      <c r="L29" s="58"/>
      <c r="M29" s="5"/>
      <c r="N29" s="58"/>
      <c r="O29" s="5"/>
      <c r="P29" s="75"/>
      <c r="Q29" s="75"/>
      <c r="R29" s="57"/>
      <c r="S29" s="5"/>
      <c r="T29" s="58"/>
      <c r="U29" s="5"/>
      <c r="W29" s="74"/>
      <c r="X29" s="75"/>
      <c r="Y29" s="58"/>
    </row>
    <row r="30" spans="1:25" ht="30" customHeight="1" x14ac:dyDescent="0.15">
      <c r="B30" s="63"/>
      <c r="C30" s="157" t="s">
        <v>2062</v>
      </c>
      <c r="D30" s="157"/>
      <c r="E30" s="157"/>
      <c r="F30" s="157"/>
      <c r="G30" s="158"/>
      <c r="H30" s="133"/>
      <c r="I30" s="134"/>
      <c r="J30" s="134"/>
      <c r="K30" s="134"/>
      <c r="L30" s="135"/>
      <c r="M30" s="5"/>
      <c r="N30" s="133"/>
      <c r="O30" s="134"/>
      <c r="P30" s="134"/>
      <c r="Q30" s="134"/>
      <c r="R30" s="135"/>
      <c r="S30" s="5"/>
      <c r="T30" s="133"/>
      <c r="U30" s="134"/>
      <c r="V30" s="134"/>
      <c r="W30" s="134"/>
      <c r="X30" s="135"/>
      <c r="Y30" s="64"/>
    </row>
    <row r="33" spans="1:25" ht="18.75" customHeight="1" x14ac:dyDescent="0.15">
      <c r="A33" s="5">
        <v>9</v>
      </c>
      <c r="C33" s="149" t="str">
        <f>"【問" &amp;A33&amp;" で 「２．自治体で行っている取組で十分だから」 と回答した方にお尋ねします。】"</f>
        <v>【問9 で 「２．自治体で行っている取組で十分だから」 と回答した方にお尋ねします。】</v>
      </c>
      <c r="D33" s="149"/>
      <c r="E33" s="149"/>
      <c r="F33" s="149"/>
      <c r="G33" s="149"/>
      <c r="H33" s="149"/>
      <c r="I33" s="149"/>
      <c r="J33" s="149"/>
      <c r="K33" s="149"/>
      <c r="L33" s="149"/>
      <c r="M33" s="149"/>
      <c r="N33" s="149"/>
      <c r="O33" s="149"/>
      <c r="P33" s="149"/>
      <c r="Q33" s="149"/>
      <c r="R33" s="149"/>
      <c r="S33" s="149"/>
      <c r="T33" s="149"/>
      <c r="U33" s="149"/>
      <c r="V33" s="149"/>
      <c r="W33" s="149"/>
      <c r="X33" s="149"/>
    </row>
    <row r="34" spans="1:25" ht="18.75" customHeight="1" x14ac:dyDescent="0.15">
      <c r="A34" s="5">
        <v>9</v>
      </c>
      <c r="B34" s="62">
        <v>2</v>
      </c>
      <c r="C34" s="60" t="str">
        <f>"問"&amp;A34&amp;"-"&amp;B34</f>
        <v>問9-2</v>
      </c>
      <c r="D34" s="132" t="s">
        <v>1952</v>
      </c>
      <c r="E34" s="132"/>
      <c r="F34" s="132"/>
      <c r="G34" s="132"/>
      <c r="H34" s="132"/>
      <c r="I34" s="132"/>
      <c r="J34" s="132"/>
      <c r="K34" s="132"/>
      <c r="L34" s="132"/>
      <c r="M34" s="132"/>
      <c r="N34" s="132"/>
      <c r="O34" s="132"/>
      <c r="P34" s="132"/>
      <c r="Q34" s="132"/>
      <c r="R34" s="132"/>
      <c r="S34" s="132"/>
      <c r="T34" s="132"/>
      <c r="U34" s="132"/>
      <c r="V34" s="132"/>
      <c r="W34" s="132"/>
      <c r="X34" s="132"/>
    </row>
    <row r="35" spans="1:25" ht="8.1" customHeight="1" x14ac:dyDescent="0.15"/>
    <row r="36" spans="1:25" ht="15.75" customHeight="1" x14ac:dyDescent="0.15">
      <c r="A36" s="5">
        <v>1</v>
      </c>
      <c r="B36" s="63"/>
      <c r="C36" s="72"/>
      <c r="D36" s="72"/>
      <c r="E36" s="72"/>
      <c r="F36" s="72"/>
      <c r="G36" s="72"/>
      <c r="H36" s="72"/>
      <c r="I36" s="72"/>
      <c r="J36" s="72"/>
      <c r="K36" s="5"/>
      <c r="M36" s="5"/>
      <c r="O36" s="5"/>
      <c r="Q36" s="5"/>
      <c r="S36" s="5"/>
      <c r="U36" s="5"/>
      <c r="W36" s="5"/>
    </row>
    <row r="37" spans="1:25" ht="30" customHeight="1" x14ac:dyDescent="0.15">
      <c r="B37" s="63"/>
      <c r="C37" s="146" t="s">
        <v>1953</v>
      </c>
      <c r="D37" s="146"/>
      <c r="E37" s="146"/>
      <c r="F37" s="146"/>
      <c r="G37" s="146"/>
      <c r="H37" s="153"/>
      <c r="I37" s="133"/>
      <c r="J37" s="134"/>
      <c r="K37" s="134"/>
      <c r="L37" s="134"/>
      <c r="M37" s="134"/>
      <c r="N37" s="134"/>
      <c r="O37" s="134"/>
      <c r="P37" s="134"/>
      <c r="Q37" s="134"/>
      <c r="R37" s="134"/>
      <c r="S37" s="134"/>
      <c r="T37" s="134"/>
      <c r="U37" s="134"/>
      <c r="V37" s="134"/>
      <c r="W37" s="134"/>
      <c r="X37" s="135"/>
      <c r="Y37" s="64"/>
    </row>
    <row r="38" spans="1:25" ht="8.1" customHeight="1" x14ac:dyDescent="0.15">
      <c r="C38" s="74"/>
      <c r="D38" s="75"/>
      <c r="E38" s="75"/>
      <c r="F38" s="75"/>
      <c r="G38" s="57"/>
      <c r="I38" s="5"/>
      <c r="J38" s="58"/>
      <c r="K38" s="5"/>
      <c r="L38" s="58"/>
      <c r="M38" s="5"/>
      <c r="N38" s="58"/>
      <c r="O38" s="5"/>
      <c r="P38" s="58"/>
      <c r="Q38" s="5"/>
      <c r="R38" s="58"/>
      <c r="S38" s="5"/>
      <c r="T38" s="58"/>
      <c r="U38" s="5"/>
      <c r="W38" s="74"/>
      <c r="X38" s="75"/>
      <c r="Y38" s="58"/>
    </row>
    <row r="39" spans="1:25" ht="30" customHeight="1" x14ac:dyDescent="0.15">
      <c r="B39" s="63"/>
      <c r="C39" s="146" t="s">
        <v>1954</v>
      </c>
      <c r="D39" s="147"/>
      <c r="E39" s="147"/>
      <c r="F39" s="147"/>
      <c r="G39" s="147"/>
      <c r="H39" s="148"/>
      <c r="I39" s="133"/>
      <c r="J39" s="134"/>
      <c r="K39" s="134"/>
      <c r="L39" s="134"/>
      <c r="M39" s="134"/>
      <c r="N39" s="134"/>
      <c r="O39" s="134"/>
      <c r="P39" s="134"/>
      <c r="Q39" s="134"/>
      <c r="R39" s="134"/>
      <c r="S39" s="134"/>
      <c r="T39" s="134"/>
      <c r="U39" s="134"/>
      <c r="V39" s="134"/>
      <c r="W39" s="134"/>
      <c r="X39" s="135"/>
      <c r="Y39" s="64"/>
    </row>
    <row r="41" spans="1:25" ht="8.1" customHeight="1" thickBot="1" x14ac:dyDescent="0.2">
      <c r="C41" s="74"/>
      <c r="D41" s="75"/>
      <c r="E41" s="75"/>
      <c r="F41" s="75"/>
      <c r="G41" s="57"/>
      <c r="I41" s="5"/>
      <c r="J41" s="58"/>
      <c r="K41" s="5"/>
      <c r="L41" s="58"/>
      <c r="M41" s="5"/>
      <c r="N41" s="58"/>
      <c r="O41" s="5"/>
      <c r="P41" s="58"/>
      <c r="Q41" s="5"/>
      <c r="R41" s="58"/>
      <c r="S41" s="5"/>
      <c r="T41" s="58"/>
      <c r="U41" s="5"/>
      <c r="W41" s="74"/>
      <c r="X41" s="75"/>
      <c r="Y41" s="58"/>
    </row>
    <row r="42" spans="1:25" ht="27" customHeight="1" thickBot="1" x14ac:dyDescent="0.2">
      <c r="B42" s="118" t="s">
        <v>1931</v>
      </c>
      <c r="C42" s="119"/>
      <c r="D42" s="119"/>
      <c r="E42" s="119"/>
      <c r="F42" s="119"/>
      <c r="G42" s="119"/>
      <c r="H42" s="119"/>
      <c r="I42" s="119"/>
      <c r="J42" s="119"/>
      <c r="K42" s="119"/>
      <c r="L42" s="119"/>
      <c r="M42" s="119"/>
      <c r="N42" s="119"/>
      <c r="O42" s="119"/>
      <c r="P42" s="119"/>
      <c r="Q42" s="119"/>
      <c r="R42" s="119"/>
      <c r="S42" s="119"/>
      <c r="T42" s="119"/>
      <c r="U42" s="119"/>
      <c r="V42" s="119"/>
      <c r="W42" s="119"/>
      <c r="X42" s="120"/>
    </row>
    <row r="43" spans="1:25" ht="21" customHeight="1" x14ac:dyDescent="0.15">
      <c r="B43" s="59" t="s">
        <v>1821</v>
      </c>
    </row>
    <row r="44" spans="1:25" ht="27" customHeight="1" x14ac:dyDescent="0.15">
      <c r="A44" s="5">
        <v>10</v>
      </c>
      <c r="B44" s="60">
        <f>A44</f>
        <v>10</v>
      </c>
      <c r="C44" s="114" t="s">
        <v>1955</v>
      </c>
      <c r="D44" s="114"/>
      <c r="E44" s="114"/>
      <c r="F44" s="114"/>
      <c r="G44" s="114"/>
      <c r="H44" s="114"/>
      <c r="I44" s="114"/>
      <c r="J44" s="114"/>
      <c r="K44" s="114"/>
      <c r="L44" s="114"/>
      <c r="M44" s="114"/>
      <c r="N44" s="114"/>
      <c r="O44" s="114"/>
      <c r="P44" s="114"/>
      <c r="Q44" s="114"/>
      <c r="R44" s="114"/>
      <c r="S44" s="114"/>
      <c r="T44" s="114"/>
      <c r="U44" s="114"/>
      <c r="V44" s="114"/>
      <c r="W44" s="114"/>
      <c r="X44" s="114"/>
    </row>
    <row r="45" spans="1:25" ht="8.1" customHeight="1" thickBot="1" x14ac:dyDescent="0.2"/>
    <row r="46" spans="1:25" ht="18.75" customHeight="1" thickTop="1" thickBot="1" x14ac:dyDescent="0.2">
      <c r="C46" s="124" t="s">
        <v>48</v>
      </c>
      <c r="D46" s="125"/>
    </row>
    <row r="47" spans="1:25" ht="18.75" customHeight="1" thickTop="1" thickBot="1" x14ac:dyDescent="0.2">
      <c r="C47" s="126"/>
      <c r="D47" s="127"/>
      <c r="E47" s="58">
        <v>1</v>
      </c>
      <c r="F47" s="5" t="s">
        <v>1925</v>
      </c>
    </row>
    <row r="48" spans="1:25" ht="18.75" customHeight="1" thickTop="1" thickBot="1" x14ac:dyDescent="0.2">
      <c r="C48" s="126"/>
      <c r="D48" s="127"/>
      <c r="E48" s="58">
        <f>E47+1</f>
        <v>2</v>
      </c>
      <c r="F48" s="5" t="s">
        <v>1926</v>
      </c>
    </row>
    <row r="49" spans="1:24" ht="18.75" customHeight="1" thickTop="1" thickBot="1" x14ac:dyDescent="0.2">
      <c r="C49" s="126"/>
      <c r="D49" s="127"/>
      <c r="E49" s="58">
        <f t="shared" ref="E49:E52" si="0">E48+1</f>
        <v>3</v>
      </c>
      <c r="F49" s="5" t="s">
        <v>1927</v>
      </c>
    </row>
    <row r="50" spans="1:24" ht="18.75" customHeight="1" thickTop="1" thickBot="1" x14ac:dyDescent="0.2">
      <c r="C50" s="126"/>
      <c r="D50" s="127"/>
      <c r="E50" s="58">
        <f t="shared" si="0"/>
        <v>4</v>
      </c>
      <c r="F50" s="5" t="s">
        <v>1928</v>
      </c>
    </row>
    <row r="51" spans="1:24" ht="18.75" customHeight="1" thickTop="1" thickBot="1" x14ac:dyDescent="0.2">
      <c r="C51" s="126"/>
      <c r="D51" s="127"/>
      <c r="E51" s="58">
        <f t="shared" si="0"/>
        <v>5</v>
      </c>
      <c r="F51" s="5" t="s">
        <v>1929</v>
      </c>
    </row>
    <row r="52" spans="1:24" ht="18.75" customHeight="1" thickTop="1" thickBot="1" x14ac:dyDescent="0.2">
      <c r="C52" s="126"/>
      <c r="D52" s="127"/>
      <c r="E52" s="58">
        <f t="shared" si="0"/>
        <v>6</v>
      </c>
      <c r="F52" s="5" t="s">
        <v>47</v>
      </c>
    </row>
    <row r="53" spans="1:24" ht="18.75" customHeight="1" thickTop="1" x14ac:dyDescent="0.15">
      <c r="G53" s="61"/>
      <c r="H53" s="8" t="s">
        <v>1800</v>
      </c>
      <c r="I53" s="121"/>
      <c r="J53" s="122"/>
      <c r="K53" s="122"/>
      <c r="L53" s="122"/>
      <c r="M53" s="122"/>
      <c r="N53" s="122"/>
      <c r="O53" s="122"/>
      <c r="P53" s="122"/>
      <c r="Q53" s="122"/>
      <c r="R53" s="122"/>
      <c r="S53" s="122"/>
      <c r="T53" s="122"/>
      <c r="U53" s="122"/>
      <c r="V53" s="122"/>
      <c r="W53" s="122"/>
      <c r="X53" s="123"/>
    </row>
    <row r="54" spans="1:24" ht="18" customHeight="1" x14ac:dyDescent="0.15"/>
    <row r="55" spans="1:24" ht="8.1" customHeight="1" x14ac:dyDescent="0.15"/>
    <row r="56" spans="1:24" ht="27" customHeight="1" x14ac:dyDescent="0.15">
      <c r="A56" s="5">
        <v>11</v>
      </c>
      <c r="B56" s="60">
        <f>A56</f>
        <v>11</v>
      </c>
      <c r="C56" s="114" t="s">
        <v>1956</v>
      </c>
      <c r="D56" s="114"/>
      <c r="E56" s="114"/>
      <c r="F56" s="114"/>
      <c r="G56" s="114"/>
      <c r="H56" s="114"/>
      <c r="I56" s="114"/>
      <c r="J56" s="114"/>
      <c r="K56" s="114"/>
      <c r="L56" s="114"/>
      <c r="M56" s="114"/>
      <c r="N56" s="114"/>
      <c r="O56" s="114"/>
      <c r="P56" s="114"/>
      <c r="Q56" s="114"/>
      <c r="R56" s="114"/>
      <c r="S56" s="114"/>
      <c r="T56" s="114"/>
      <c r="U56" s="114"/>
      <c r="V56" s="114"/>
      <c r="W56" s="114"/>
      <c r="X56" s="114"/>
    </row>
    <row r="57" spans="1:24" ht="8.1" customHeight="1" x14ac:dyDescent="0.15"/>
    <row r="58" spans="1:24" ht="18.75" customHeight="1" x14ac:dyDescent="0.15">
      <c r="C58" s="130" t="s">
        <v>48</v>
      </c>
      <c r="D58" s="131"/>
    </row>
    <row r="59" spans="1:24" ht="18.75" customHeight="1" x14ac:dyDescent="0.15">
      <c r="C59" s="128"/>
      <c r="D59" s="129"/>
      <c r="E59" s="58">
        <v>1</v>
      </c>
      <c r="F59" s="5" t="s">
        <v>1957</v>
      </c>
    </row>
    <row r="60" spans="1:24" ht="18.75" customHeight="1" x14ac:dyDescent="0.15">
      <c r="E60" s="58">
        <f>E59+1</f>
        <v>2</v>
      </c>
      <c r="F60" s="5" t="s">
        <v>1958</v>
      </c>
    </row>
    <row r="61" spans="1:24" ht="18.75" customHeight="1" x14ac:dyDescent="0.15">
      <c r="E61" s="58">
        <f>E60+1</f>
        <v>3</v>
      </c>
      <c r="F61" s="5" t="s">
        <v>1959</v>
      </c>
    </row>
    <row r="62" spans="1:24" ht="18.75" customHeight="1" x14ac:dyDescent="0.15">
      <c r="E62" s="58">
        <f t="shared" ref="E62" si="1">E61+1</f>
        <v>4</v>
      </c>
      <c r="F62" s="5" t="s">
        <v>1960</v>
      </c>
    </row>
    <row r="63" spans="1:24" ht="18" customHeight="1" x14ac:dyDescent="0.15"/>
    <row r="64" spans="1:24" ht="18" customHeight="1" x14ac:dyDescent="0.15"/>
    <row r="65" spans="2:24" ht="18.75" customHeight="1" x14ac:dyDescent="0.15">
      <c r="B65" s="143" t="s">
        <v>1820</v>
      </c>
      <c r="C65" s="144"/>
      <c r="D65" s="144"/>
      <c r="E65" s="144"/>
      <c r="F65" s="144"/>
      <c r="G65" s="144"/>
      <c r="H65" s="144"/>
      <c r="I65" s="144"/>
      <c r="J65" s="144"/>
      <c r="K65" s="144"/>
      <c r="L65" s="144"/>
      <c r="M65" s="144"/>
      <c r="N65" s="144"/>
      <c r="O65" s="144"/>
      <c r="P65" s="144"/>
      <c r="Q65" s="144"/>
      <c r="R65" s="144"/>
      <c r="S65" s="144"/>
      <c r="T65" s="144"/>
      <c r="U65" s="144"/>
      <c r="V65" s="144"/>
      <c r="W65" s="144"/>
      <c r="X65" s="145"/>
    </row>
  </sheetData>
  <sheetProtection algorithmName="SHA-512" hashValue="2MzueRYlyv0hVyNa9hG0EsXP8Y7+W8aGho+7eEeaKZ8yWm1LgDtPvd7a7cKrDldGsPCaMRuMVBXZsnUtiwSp6w==" saltValue="6A9YHDnTIu/o3dmDuMLoPA==" spinCount="100000" sheet="1" selectLockedCells="1"/>
  <mergeCells count="55">
    <mergeCell ref="C9:D9"/>
    <mergeCell ref="B42:X42"/>
    <mergeCell ref="C14:D14"/>
    <mergeCell ref="B3:X3"/>
    <mergeCell ref="B5:X5"/>
    <mergeCell ref="C7:X7"/>
    <mergeCell ref="C24:G24"/>
    <mergeCell ref="C26:G26"/>
    <mergeCell ref="C33:X33"/>
    <mergeCell ref="D34:X34"/>
    <mergeCell ref="C37:H37"/>
    <mergeCell ref="I37:X37"/>
    <mergeCell ref="C39:H39"/>
    <mergeCell ref="I39:X39"/>
    <mergeCell ref="C30:G30"/>
    <mergeCell ref="H24:L24"/>
    <mergeCell ref="C44:X44"/>
    <mergeCell ref="C46:D46"/>
    <mergeCell ref="C47:D47"/>
    <mergeCell ref="C10:D10"/>
    <mergeCell ref="I15:X15"/>
    <mergeCell ref="C17:X17"/>
    <mergeCell ref="D18:X18"/>
    <mergeCell ref="C11:D11"/>
    <mergeCell ref="C12:D12"/>
    <mergeCell ref="C13:D13"/>
    <mergeCell ref="C28:G28"/>
    <mergeCell ref="H20:L20"/>
    <mergeCell ref="N20:R20"/>
    <mergeCell ref="T20:X20"/>
    <mergeCell ref="C22:G22"/>
    <mergeCell ref="H22:L22"/>
    <mergeCell ref="C52:D52"/>
    <mergeCell ref="I53:X53"/>
    <mergeCell ref="B65:X65"/>
    <mergeCell ref="C48:D48"/>
    <mergeCell ref="C49:D49"/>
    <mergeCell ref="C50:D50"/>
    <mergeCell ref="C51:D51"/>
    <mergeCell ref="C58:D58"/>
    <mergeCell ref="C59:D59"/>
    <mergeCell ref="C56:X56"/>
    <mergeCell ref="H26:L26"/>
    <mergeCell ref="H28:L28"/>
    <mergeCell ref="H30:L30"/>
    <mergeCell ref="N22:R22"/>
    <mergeCell ref="N24:R24"/>
    <mergeCell ref="N26:R26"/>
    <mergeCell ref="N28:R28"/>
    <mergeCell ref="N30:R30"/>
    <mergeCell ref="T22:X22"/>
    <mergeCell ref="T24:X24"/>
    <mergeCell ref="T26:X26"/>
    <mergeCell ref="T28:X28"/>
    <mergeCell ref="T30:X30"/>
  </mergeCells>
  <phoneticPr fontId="5"/>
  <dataValidations count="2">
    <dataValidation type="list" allowBlank="1" showInputMessage="1" showErrorMessage="1" sqref="C59:D59" xr:uid="{31F0D54A-A21C-4531-BDF5-DA04BABC0D7D}">
      <formula1>"1,2,3,4"</formula1>
    </dataValidation>
    <dataValidation type="list" allowBlank="1" showInputMessage="1" showErrorMessage="1" sqref="C57 C60:C62 C47:C52 C10:C14" xr:uid="{6612BB3C-F90C-42AA-AF61-6E0A745A71B3}">
      <formula1>"○"</formula1>
    </dataValidation>
  </dataValidations>
  <pageMargins left="0.25" right="0.25" top="0.75" bottom="0.75" header="0.3" footer="0.3"/>
  <pageSetup paperSize="8"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B374-E204-4FD3-9283-2A11D87A78BB}">
  <sheetPr>
    <pageSetUpPr fitToPage="1"/>
  </sheetPr>
  <dimension ref="A1"/>
  <sheetViews>
    <sheetView view="pageBreakPreview" zoomScaleNormal="100" zoomScaleSheetLayoutView="100" workbookViewId="0"/>
  </sheetViews>
  <sheetFormatPr defaultRowHeight="13.5" x14ac:dyDescent="0.15"/>
  <sheetData/>
  <phoneticPr fontId="5"/>
  <pageMargins left="0.70866141732283472" right="0.70866141732283472" top="0.74803149606299213" bottom="0.74803149606299213" header="0.31496062992125984" footer="0.31496062992125984"/>
  <pageSetup paperSize="9" scale="8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40D3-D50D-4276-ACB2-3E88889A4B7A}">
  <dimension ref="A2:D65"/>
  <sheetViews>
    <sheetView workbookViewId="0">
      <selection activeCell="D3" sqref="D3"/>
    </sheetView>
  </sheetViews>
  <sheetFormatPr defaultRowHeight="13.5" x14ac:dyDescent="0.15"/>
  <sheetData>
    <row r="2" spans="1:4" ht="16.5" x14ac:dyDescent="0.15">
      <c r="A2" s="3" t="s">
        <v>908</v>
      </c>
      <c r="B2" t="s">
        <v>1973</v>
      </c>
      <c r="C2" t="s">
        <v>1974</v>
      </c>
      <c r="D2" t="s">
        <v>1975</v>
      </c>
    </row>
    <row r="3" spans="1:4" ht="16.5" x14ac:dyDescent="0.15">
      <c r="B3" s="3" t="s">
        <v>2058</v>
      </c>
      <c r="C3" s="3" t="s">
        <v>2058</v>
      </c>
      <c r="D3" s="3" t="s">
        <v>2058</v>
      </c>
    </row>
    <row r="4" spans="1:4" x14ac:dyDescent="0.15">
      <c r="B4" t="s">
        <v>0</v>
      </c>
      <c r="C4" t="s">
        <v>2038</v>
      </c>
      <c r="D4" t="s">
        <v>1976</v>
      </c>
    </row>
    <row r="5" spans="1:4" x14ac:dyDescent="0.15">
      <c r="B5" t="s">
        <v>1</v>
      </c>
      <c r="C5" t="s">
        <v>2039</v>
      </c>
      <c r="D5" t="s">
        <v>1977</v>
      </c>
    </row>
    <row r="6" spans="1:4" x14ac:dyDescent="0.15">
      <c r="B6" t="s">
        <v>2</v>
      </c>
      <c r="C6" t="s">
        <v>2040</v>
      </c>
      <c r="D6" t="s">
        <v>1978</v>
      </c>
    </row>
    <row r="7" spans="1:4" x14ac:dyDescent="0.15">
      <c r="B7" t="s">
        <v>3</v>
      </c>
      <c r="C7" t="s">
        <v>2041</v>
      </c>
      <c r="D7" t="s">
        <v>1979</v>
      </c>
    </row>
    <row r="8" spans="1:4" x14ac:dyDescent="0.15">
      <c r="B8" t="s">
        <v>4</v>
      </c>
      <c r="C8" t="s">
        <v>2042</v>
      </c>
      <c r="D8" t="s">
        <v>1980</v>
      </c>
    </row>
    <row r="9" spans="1:4" x14ac:dyDescent="0.15">
      <c r="B9" t="s">
        <v>5</v>
      </c>
      <c r="C9" t="s">
        <v>2043</v>
      </c>
      <c r="D9" t="s">
        <v>1981</v>
      </c>
    </row>
    <row r="10" spans="1:4" x14ac:dyDescent="0.15">
      <c r="B10" t="s">
        <v>6</v>
      </c>
      <c r="C10" t="s">
        <v>2044</v>
      </c>
      <c r="D10" t="s">
        <v>1982</v>
      </c>
    </row>
    <row r="11" spans="1:4" x14ac:dyDescent="0.15">
      <c r="B11" t="s">
        <v>7</v>
      </c>
      <c r="C11" t="s">
        <v>2045</v>
      </c>
      <c r="D11" t="s">
        <v>1983</v>
      </c>
    </row>
    <row r="12" spans="1:4" x14ac:dyDescent="0.15">
      <c r="B12" t="s">
        <v>8</v>
      </c>
      <c r="C12" t="s">
        <v>2046</v>
      </c>
      <c r="D12" t="s">
        <v>1984</v>
      </c>
    </row>
    <row r="13" spans="1:4" x14ac:dyDescent="0.15">
      <c r="B13" t="s">
        <v>9</v>
      </c>
      <c r="C13" t="s">
        <v>2047</v>
      </c>
      <c r="D13" t="s">
        <v>1985</v>
      </c>
    </row>
    <row r="14" spans="1:4" x14ac:dyDescent="0.15">
      <c r="B14" t="s">
        <v>10</v>
      </c>
      <c r="C14" t="s">
        <v>2048</v>
      </c>
      <c r="D14" t="s">
        <v>1986</v>
      </c>
    </row>
    <row r="15" spans="1:4" x14ac:dyDescent="0.15">
      <c r="B15" t="s">
        <v>11</v>
      </c>
      <c r="C15" t="s">
        <v>2049</v>
      </c>
      <c r="D15" t="s">
        <v>1987</v>
      </c>
    </row>
    <row r="16" spans="1:4" x14ac:dyDescent="0.15">
      <c r="B16" t="s">
        <v>12</v>
      </c>
      <c r="C16" t="s">
        <v>2050</v>
      </c>
      <c r="D16" t="s">
        <v>1988</v>
      </c>
    </row>
    <row r="17" spans="2:4" x14ac:dyDescent="0.15">
      <c r="B17" t="s">
        <v>13</v>
      </c>
      <c r="C17" t="s">
        <v>2051</v>
      </c>
      <c r="D17" t="s">
        <v>1989</v>
      </c>
    </row>
    <row r="18" spans="2:4" x14ac:dyDescent="0.15">
      <c r="B18" t="s">
        <v>14</v>
      </c>
      <c r="C18" t="s">
        <v>2052</v>
      </c>
      <c r="D18" t="s">
        <v>1990</v>
      </c>
    </row>
    <row r="19" spans="2:4" x14ac:dyDescent="0.15">
      <c r="B19" t="s">
        <v>15</v>
      </c>
      <c r="C19" t="s">
        <v>2053</v>
      </c>
      <c r="D19" t="s">
        <v>1991</v>
      </c>
    </row>
    <row r="20" spans="2:4" x14ac:dyDescent="0.15">
      <c r="B20" t="s">
        <v>16</v>
      </c>
      <c r="C20" t="s">
        <v>2054</v>
      </c>
      <c r="D20" t="s">
        <v>1992</v>
      </c>
    </row>
    <row r="21" spans="2:4" x14ac:dyDescent="0.15">
      <c r="B21" t="s">
        <v>17</v>
      </c>
      <c r="C21" t="s">
        <v>2055</v>
      </c>
      <c r="D21" t="s">
        <v>1993</v>
      </c>
    </row>
    <row r="22" spans="2:4" x14ac:dyDescent="0.15">
      <c r="B22" t="s">
        <v>18</v>
      </c>
      <c r="C22" t="s">
        <v>2056</v>
      </c>
      <c r="D22" t="s">
        <v>1994</v>
      </c>
    </row>
    <row r="23" spans="2:4" x14ac:dyDescent="0.15">
      <c r="B23" t="s">
        <v>19</v>
      </c>
      <c r="C23" t="s">
        <v>2057</v>
      </c>
      <c r="D23" t="s">
        <v>1995</v>
      </c>
    </row>
    <row r="24" spans="2:4" x14ac:dyDescent="0.15">
      <c r="B24" t="s">
        <v>20</v>
      </c>
      <c r="D24" t="s">
        <v>1996</v>
      </c>
    </row>
    <row r="25" spans="2:4" x14ac:dyDescent="0.15">
      <c r="B25" t="s">
        <v>21</v>
      </c>
      <c r="D25" t="s">
        <v>1997</v>
      </c>
    </row>
    <row r="26" spans="2:4" x14ac:dyDescent="0.15">
      <c r="B26" t="s">
        <v>22</v>
      </c>
      <c r="D26" t="s">
        <v>1998</v>
      </c>
    </row>
    <row r="27" spans="2:4" x14ac:dyDescent="0.15">
      <c r="B27" t="s">
        <v>23</v>
      </c>
      <c r="D27" t="s">
        <v>1999</v>
      </c>
    </row>
    <row r="28" spans="2:4" x14ac:dyDescent="0.15">
      <c r="B28" t="s">
        <v>24</v>
      </c>
      <c r="D28" t="s">
        <v>2000</v>
      </c>
    </row>
    <row r="29" spans="2:4" x14ac:dyDescent="0.15">
      <c r="B29" t="s">
        <v>25</v>
      </c>
      <c r="D29" t="s">
        <v>2001</v>
      </c>
    </row>
    <row r="30" spans="2:4" x14ac:dyDescent="0.15">
      <c r="B30" t="s">
        <v>26</v>
      </c>
      <c r="D30" t="s">
        <v>2002</v>
      </c>
    </row>
    <row r="31" spans="2:4" x14ac:dyDescent="0.15">
      <c r="B31" t="s">
        <v>27</v>
      </c>
      <c r="D31" t="s">
        <v>2003</v>
      </c>
    </row>
    <row r="32" spans="2:4" x14ac:dyDescent="0.15">
      <c r="B32" t="s">
        <v>28</v>
      </c>
      <c r="D32" t="s">
        <v>2004</v>
      </c>
    </row>
    <row r="33" spans="2:4" x14ac:dyDescent="0.15">
      <c r="B33" t="s">
        <v>29</v>
      </c>
      <c r="D33" t="s">
        <v>2005</v>
      </c>
    </row>
    <row r="34" spans="2:4" x14ac:dyDescent="0.15">
      <c r="B34" t="s">
        <v>30</v>
      </c>
      <c r="D34" t="s">
        <v>2006</v>
      </c>
    </row>
    <row r="35" spans="2:4" x14ac:dyDescent="0.15">
      <c r="B35" t="s">
        <v>31</v>
      </c>
      <c r="D35" t="s">
        <v>2007</v>
      </c>
    </row>
    <row r="36" spans="2:4" x14ac:dyDescent="0.15">
      <c r="B36" t="s">
        <v>32</v>
      </c>
      <c r="D36" t="s">
        <v>2008</v>
      </c>
    </row>
    <row r="37" spans="2:4" x14ac:dyDescent="0.15">
      <c r="B37" t="s">
        <v>33</v>
      </c>
      <c r="D37" t="s">
        <v>2009</v>
      </c>
    </row>
    <row r="38" spans="2:4" x14ac:dyDescent="0.15">
      <c r="B38" t="s">
        <v>34</v>
      </c>
      <c r="D38" t="s">
        <v>2010</v>
      </c>
    </row>
    <row r="39" spans="2:4" x14ac:dyDescent="0.15">
      <c r="B39" t="s">
        <v>35</v>
      </c>
      <c r="D39" t="s">
        <v>2011</v>
      </c>
    </row>
    <row r="40" spans="2:4" x14ac:dyDescent="0.15">
      <c r="B40" t="s">
        <v>36</v>
      </c>
      <c r="D40" t="s">
        <v>2012</v>
      </c>
    </row>
    <row r="41" spans="2:4" x14ac:dyDescent="0.15">
      <c r="B41" t="s">
        <v>37</v>
      </c>
      <c r="D41" t="s">
        <v>2013</v>
      </c>
    </row>
    <row r="42" spans="2:4" x14ac:dyDescent="0.15">
      <c r="B42" t="s">
        <v>38</v>
      </c>
      <c r="D42" t="s">
        <v>2014</v>
      </c>
    </row>
    <row r="43" spans="2:4" x14ac:dyDescent="0.15">
      <c r="B43" t="s">
        <v>39</v>
      </c>
      <c r="D43" t="s">
        <v>2015</v>
      </c>
    </row>
    <row r="44" spans="2:4" x14ac:dyDescent="0.15">
      <c r="B44" t="s">
        <v>40</v>
      </c>
      <c r="D44" t="s">
        <v>2016</v>
      </c>
    </row>
    <row r="45" spans="2:4" x14ac:dyDescent="0.15">
      <c r="B45" t="s">
        <v>41</v>
      </c>
      <c r="D45" t="s">
        <v>2017</v>
      </c>
    </row>
    <row r="46" spans="2:4" x14ac:dyDescent="0.15">
      <c r="B46" t="s">
        <v>42</v>
      </c>
      <c r="D46" t="s">
        <v>2018</v>
      </c>
    </row>
    <row r="47" spans="2:4" x14ac:dyDescent="0.15">
      <c r="B47" t="s">
        <v>43</v>
      </c>
      <c r="D47" t="s">
        <v>2019</v>
      </c>
    </row>
    <row r="48" spans="2:4" x14ac:dyDescent="0.15">
      <c r="B48" t="s">
        <v>44</v>
      </c>
      <c r="D48" t="s">
        <v>2020</v>
      </c>
    </row>
    <row r="49" spans="2:4" x14ac:dyDescent="0.15">
      <c r="B49" t="s">
        <v>45</v>
      </c>
      <c r="D49" t="s">
        <v>2021</v>
      </c>
    </row>
    <row r="50" spans="2:4" x14ac:dyDescent="0.15">
      <c r="B50" t="s">
        <v>46</v>
      </c>
      <c r="D50" t="s">
        <v>2022</v>
      </c>
    </row>
    <row r="51" spans="2:4" x14ac:dyDescent="0.15">
      <c r="D51" t="s">
        <v>2023</v>
      </c>
    </row>
    <row r="52" spans="2:4" x14ac:dyDescent="0.15">
      <c r="D52" t="s">
        <v>2024</v>
      </c>
    </row>
    <row r="53" spans="2:4" x14ac:dyDescent="0.15">
      <c r="D53" t="s">
        <v>2025</v>
      </c>
    </row>
    <row r="54" spans="2:4" x14ac:dyDescent="0.15">
      <c r="D54" t="s">
        <v>2026</v>
      </c>
    </row>
    <row r="55" spans="2:4" x14ac:dyDescent="0.15">
      <c r="D55" t="s">
        <v>2027</v>
      </c>
    </row>
    <row r="56" spans="2:4" x14ac:dyDescent="0.15">
      <c r="D56" t="s">
        <v>2028</v>
      </c>
    </row>
    <row r="57" spans="2:4" x14ac:dyDescent="0.15">
      <c r="D57" t="s">
        <v>2029</v>
      </c>
    </row>
    <row r="58" spans="2:4" x14ac:dyDescent="0.15">
      <c r="D58" t="s">
        <v>2030</v>
      </c>
    </row>
    <row r="59" spans="2:4" x14ac:dyDescent="0.15">
      <c r="D59" t="s">
        <v>2031</v>
      </c>
    </row>
    <row r="60" spans="2:4" x14ac:dyDescent="0.15">
      <c r="D60" t="s">
        <v>2032</v>
      </c>
    </row>
    <row r="61" spans="2:4" x14ac:dyDescent="0.15">
      <c r="D61" t="s">
        <v>2033</v>
      </c>
    </row>
    <row r="62" spans="2:4" x14ac:dyDescent="0.15">
      <c r="D62" t="s">
        <v>2034</v>
      </c>
    </row>
    <row r="63" spans="2:4" x14ac:dyDescent="0.15">
      <c r="D63" t="s">
        <v>2035</v>
      </c>
    </row>
    <row r="64" spans="2:4" x14ac:dyDescent="0.15">
      <c r="D64" t="s">
        <v>2036</v>
      </c>
    </row>
    <row r="65" spans="4:4" x14ac:dyDescent="0.15">
      <c r="D65" t="s">
        <v>2037</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V188"/>
  <sheetViews>
    <sheetView workbookViewId="0">
      <selection activeCell="T3" sqref="T3"/>
    </sheetView>
  </sheetViews>
  <sheetFormatPr defaultColWidth="11.125" defaultRowHeight="16.5" x14ac:dyDescent="0.15"/>
  <cols>
    <col min="1" max="16384" width="11.125" style="1"/>
  </cols>
  <sheetData>
    <row r="2" spans="1:48" x14ac:dyDescent="0.15">
      <c r="A2" s="3" t="s">
        <v>908</v>
      </c>
      <c r="B2" s="4" t="s">
        <v>0</v>
      </c>
      <c r="C2" s="4" t="s">
        <v>1</v>
      </c>
      <c r="D2" s="4" t="s">
        <v>2</v>
      </c>
      <c r="E2" s="4" t="s">
        <v>3</v>
      </c>
      <c r="F2" s="4" t="s">
        <v>4</v>
      </c>
      <c r="G2" s="4" t="s">
        <v>5</v>
      </c>
      <c r="H2" s="4" t="s">
        <v>6</v>
      </c>
      <c r="I2" s="4" t="s">
        <v>7</v>
      </c>
      <c r="J2" s="4" t="s">
        <v>8</v>
      </c>
      <c r="K2" s="4" t="s">
        <v>9</v>
      </c>
      <c r="L2" s="4" t="s">
        <v>10</v>
      </c>
      <c r="M2" s="4" t="s">
        <v>11</v>
      </c>
      <c r="N2" s="4" t="s">
        <v>12</v>
      </c>
      <c r="O2" s="4" t="s">
        <v>13</v>
      </c>
      <c r="P2" s="4" t="s">
        <v>14</v>
      </c>
      <c r="Q2" s="4" t="s">
        <v>15</v>
      </c>
      <c r="R2" s="4" t="s">
        <v>16</v>
      </c>
      <c r="S2" s="4" t="s">
        <v>17</v>
      </c>
      <c r="T2" s="4" t="s">
        <v>18</v>
      </c>
      <c r="U2" s="4" t="s">
        <v>19</v>
      </c>
      <c r="V2" s="4" t="s">
        <v>20</v>
      </c>
      <c r="W2" s="4" t="s">
        <v>21</v>
      </c>
      <c r="X2" s="4" t="s">
        <v>22</v>
      </c>
      <c r="Y2" s="4" t="s">
        <v>23</v>
      </c>
      <c r="Z2" s="4" t="s">
        <v>24</v>
      </c>
      <c r="AA2" s="4" t="s">
        <v>25</v>
      </c>
      <c r="AB2" s="4" t="s">
        <v>26</v>
      </c>
      <c r="AC2" s="4" t="s">
        <v>27</v>
      </c>
      <c r="AD2" s="4" t="s">
        <v>28</v>
      </c>
      <c r="AE2" s="4" t="s">
        <v>29</v>
      </c>
      <c r="AF2" s="4" t="s">
        <v>30</v>
      </c>
      <c r="AG2" s="4" t="s">
        <v>31</v>
      </c>
      <c r="AH2" s="4" t="s">
        <v>32</v>
      </c>
      <c r="AI2" s="4" t="s">
        <v>33</v>
      </c>
      <c r="AJ2" s="4" t="s">
        <v>34</v>
      </c>
      <c r="AK2" s="4" t="s">
        <v>35</v>
      </c>
      <c r="AL2" s="4" t="s">
        <v>36</v>
      </c>
      <c r="AM2" s="4" t="s">
        <v>37</v>
      </c>
      <c r="AN2" s="4" t="s">
        <v>38</v>
      </c>
      <c r="AO2" s="4" t="s">
        <v>39</v>
      </c>
      <c r="AP2" s="4" t="s">
        <v>40</v>
      </c>
      <c r="AQ2" s="4" t="s">
        <v>41</v>
      </c>
      <c r="AR2" s="4" t="s">
        <v>42</v>
      </c>
      <c r="AS2" s="4" t="s">
        <v>43</v>
      </c>
      <c r="AT2" s="4" t="s">
        <v>44</v>
      </c>
      <c r="AU2" s="4" t="s">
        <v>45</v>
      </c>
      <c r="AV2" s="4" t="s">
        <v>46</v>
      </c>
    </row>
    <row r="3" spans="1:48" x14ac:dyDescent="0.15">
      <c r="B3" s="3" t="s">
        <v>907</v>
      </c>
      <c r="C3" s="3" t="s">
        <v>907</v>
      </c>
      <c r="D3" s="3" t="s">
        <v>907</v>
      </c>
      <c r="E3" s="3" t="s">
        <v>907</v>
      </c>
      <c r="F3" s="3" t="s">
        <v>907</v>
      </c>
      <c r="G3" s="3" t="s">
        <v>907</v>
      </c>
      <c r="H3" s="3" t="s">
        <v>907</v>
      </c>
      <c r="I3" s="3" t="s">
        <v>907</v>
      </c>
      <c r="J3" s="3" t="s">
        <v>907</v>
      </c>
      <c r="K3" s="3" t="s">
        <v>907</v>
      </c>
      <c r="L3" s="3" t="s">
        <v>907</v>
      </c>
      <c r="M3" s="3" t="s">
        <v>907</v>
      </c>
      <c r="N3" s="3" t="s">
        <v>907</v>
      </c>
      <c r="O3" s="3" t="s">
        <v>907</v>
      </c>
      <c r="P3" s="3" t="s">
        <v>907</v>
      </c>
      <c r="Q3" s="3" t="s">
        <v>907</v>
      </c>
      <c r="R3" s="3" t="s">
        <v>907</v>
      </c>
      <c r="S3" s="3" t="s">
        <v>907</v>
      </c>
      <c r="T3" s="3" t="s">
        <v>907</v>
      </c>
      <c r="U3" s="3" t="s">
        <v>907</v>
      </c>
      <c r="V3" s="3" t="s">
        <v>907</v>
      </c>
      <c r="W3" s="3" t="s">
        <v>907</v>
      </c>
      <c r="X3" s="3" t="s">
        <v>907</v>
      </c>
      <c r="Y3" s="3" t="s">
        <v>907</v>
      </c>
      <c r="Z3" s="3" t="s">
        <v>907</v>
      </c>
      <c r="AA3" s="3" t="s">
        <v>907</v>
      </c>
      <c r="AB3" s="3" t="s">
        <v>907</v>
      </c>
      <c r="AC3" s="3" t="s">
        <v>907</v>
      </c>
      <c r="AD3" s="3" t="s">
        <v>907</v>
      </c>
      <c r="AE3" s="3" t="s">
        <v>907</v>
      </c>
      <c r="AF3" s="3" t="s">
        <v>907</v>
      </c>
      <c r="AG3" s="3" t="s">
        <v>907</v>
      </c>
      <c r="AH3" s="3" t="s">
        <v>907</v>
      </c>
      <c r="AI3" s="3" t="s">
        <v>907</v>
      </c>
      <c r="AJ3" s="3" t="s">
        <v>907</v>
      </c>
      <c r="AK3" s="3" t="s">
        <v>907</v>
      </c>
      <c r="AL3" s="3" t="s">
        <v>907</v>
      </c>
      <c r="AM3" s="3" t="s">
        <v>907</v>
      </c>
      <c r="AN3" s="3" t="s">
        <v>907</v>
      </c>
      <c r="AO3" s="3" t="s">
        <v>907</v>
      </c>
      <c r="AP3" s="3" t="s">
        <v>907</v>
      </c>
      <c r="AQ3" s="3" t="s">
        <v>907</v>
      </c>
      <c r="AR3" s="3" t="s">
        <v>907</v>
      </c>
      <c r="AS3" s="3" t="s">
        <v>907</v>
      </c>
      <c r="AT3" s="3" t="s">
        <v>907</v>
      </c>
      <c r="AU3" s="3" t="s">
        <v>907</v>
      </c>
      <c r="AV3" s="3" t="s">
        <v>907</v>
      </c>
    </row>
    <row r="4" spans="1:48" x14ac:dyDescent="0.15">
      <c r="B4" s="1" t="s">
        <v>906</v>
      </c>
      <c r="C4" s="1" t="s">
        <v>905</v>
      </c>
      <c r="D4" s="1" t="s">
        <v>904</v>
      </c>
      <c r="E4" s="1" t="s">
        <v>903</v>
      </c>
      <c r="F4" s="1" t="s">
        <v>902</v>
      </c>
      <c r="G4" s="1" t="s">
        <v>901</v>
      </c>
      <c r="H4" s="1" t="s">
        <v>900</v>
      </c>
      <c r="I4" s="1" t="s">
        <v>899</v>
      </c>
      <c r="J4" s="1" t="s">
        <v>898</v>
      </c>
      <c r="K4" s="1" t="s">
        <v>897</v>
      </c>
      <c r="L4" s="1" t="s">
        <v>896</v>
      </c>
      <c r="M4" s="1" t="s">
        <v>895</v>
      </c>
      <c r="N4" s="1" t="s">
        <v>894</v>
      </c>
      <c r="O4" s="1" t="s">
        <v>893</v>
      </c>
      <c r="P4" s="1" t="s">
        <v>892</v>
      </c>
      <c r="Q4" s="1" t="s">
        <v>891</v>
      </c>
      <c r="R4" s="1" t="s">
        <v>890</v>
      </c>
      <c r="S4" s="1" t="s">
        <v>889</v>
      </c>
      <c r="T4" s="1" t="s">
        <v>888</v>
      </c>
      <c r="U4" s="1" t="s">
        <v>887</v>
      </c>
      <c r="V4" s="1" t="s">
        <v>886</v>
      </c>
      <c r="W4" s="1" t="s">
        <v>885</v>
      </c>
      <c r="X4" s="1" t="s">
        <v>884</v>
      </c>
      <c r="Y4" s="1" t="s">
        <v>883</v>
      </c>
      <c r="Z4" s="1" t="s">
        <v>882</v>
      </c>
      <c r="AA4" s="1" t="s">
        <v>881</v>
      </c>
      <c r="AB4" s="1" t="s">
        <v>880</v>
      </c>
      <c r="AC4" s="1" t="s">
        <v>879</v>
      </c>
      <c r="AD4" s="1" t="s">
        <v>878</v>
      </c>
      <c r="AE4" s="1" t="s">
        <v>877</v>
      </c>
      <c r="AF4" s="1" t="s">
        <v>876</v>
      </c>
      <c r="AG4" s="1" t="s">
        <v>875</v>
      </c>
      <c r="AH4" s="1" t="s">
        <v>874</v>
      </c>
      <c r="AI4" s="1" t="s">
        <v>873</v>
      </c>
      <c r="AJ4" s="1" t="s">
        <v>872</v>
      </c>
      <c r="AK4" s="1" t="s">
        <v>871</v>
      </c>
      <c r="AL4" s="1" t="s">
        <v>870</v>
      </c>
      <c r="AM4" s="1" t="s">
        <v>869</v>
      </c>
      <c r="AN4" s="1" t="s">
        <v>868</v>
      </c>
      <c r="AO4" s="1" t="s">
        <v>867</v>
      </c>
      <c r="AP4" s="1" t="s">
        <v>866</v>
      </c>
      <c r="AQ4" s="1" t="s">
        <v>865</v>
      </c>
      <c r="AR4" s="1" t="s">
        <v>864</v>
      </c>
      <c r="AS4" s="1" t="s">
        <v>863</v>
      </c>
      <c r="AT4" s="1" t="s">
        <v>862</v>
      </c>
      <c r="AU4" s="1" t="s">
        <v>861</v>
      </c>
      <c r="AV4" s="1" t="s">
        <v>860</v>
      </c>
    </row>
    <row r="5" spans="1:48" x14ac:dyDescent="0.15">
      <c r="B5" s="1" t="s">
        <v>859</v>
      </c>
      <c r="C5" s="1" t="s">
        <v>858</v>
      </c>
      <c r="D5" s="1" t="s">
        <v>857</v>
      </c>
      <c r="E5" s="1" t="s">
        <v>856</v>
      </c>
      <c r="F5" s="1" t="s">
        <v>855</v>
      </c>
      <c r="G5" s="1" t="s">
        <v>854</v>
      </c>
      <c r="H5" s="1" t="s">
        <v>853</v>
      </c>
      <c r="I5" s="1" t="s">
        <v>852</v>
      </c>
      <c r="J5" s="1" t="s">
        <v>851</v>
      </c>
      <c r="K5" s="1" t="s">
        <v>850</v>
      </c>
      <c r="L5" s="1" t="s">
        <v>849</v>
      </c>
      <c r="M5" s="1" t="s">
        <v>848</v>
      </c>
      <c r="N5" s="1" t="s">
        <v>847</v>
      </c>
      <c r="O5" s="1" t="s">
        <v>846</v>
      </c>
      <c r="P5" s="1" t="s">
        <v>845</v>
      </c>
      <c r="Q5" s="1" t="s">
        <v>844</v>
      </c>
      <c r="R5" s="1" t="s">
        <v>843</v>
      </c>
      <c r="S5" s="1" t="s">
        <v>842</v>
      </c>
      <c r="T5" s="1" t="s">
        <v>841</v>
      </c>
      <c r="U5" s="1" t="s">
        <v>840</v>
      </c>
      <c r="V5" s="1" t="s">
        <v>839</v>
      </c>
      <c r="W5" s="1" t="s">
        <v>838</v>
      </c>
      <c r="X5" s="1" t="s">
        <v>837</v>
      </c>
      <c r="Y5" s="1" t="s">
        <v>836</v>
      </c>
      <c r="Z5" s="1" t="s">
        <v>835</v>
      </c>
      <c r="AA5" s="1" t="s">
        <v>834</v>
      </c>
      <c r="AB5" s="1" t="s">
        <v>833</v>
      </c>
      <c r="AC5" s="1" t="s">
        <v>832</v>
      </c>
      <c r="AD5" s="1" t="s">
        <v>831</v>
      </c>
      <c r="AE5" s="1" t="s">
        <v>830</v>
      </c>
      <c r="AF5" s="1" t="s">
        <v>829</v>
      </c>
      <c r="AG5" s="1" t="s">
        <v>828</v>
      </c>
      <c r="AH5" s="1" t="s">
        <v>827</v>
      </c>
      <c r="AI5" s="1" t="s">
        <v>826</v>
      </c>
      <c r="AJ5" s="1" t="s">
        <v>825</v>
      </c>
      <c r="AK5" s="1" t="s">
        <v>824</v>
      </c>
      <c r="AL5" s="1" t="s">
        <v>823</v>
      </c>
      <c r="AM5" s="1" t="s">
        <v>822</v>
      </c>
      <c r="AN5" s="1" t="s">
        <v>821</v>
      </c>
      <c r="AO5" s="1" t="s">
        <v>820</v>
      </c>
      <c r="AP5" s="1" t="s">
        <v>819</v>
      </c>
      <c r="AQ5" s="1" t="s">
        <v>818</v>
      </c>
      <c r="AR5" s="1" t="s">
        <v>817</v>
      </c>
      <c r="AS5" s="1" t="s">
        <v>816</v>
      </c>
      <c r="AT5" s="1" t="s">
        <v>815</v>
      </c>
      <c r="AU5" s="1" t="s">
        <v>814</v>
      </c>
      <c r="AV5" s="1" t="s">
        <v>813</v>
      </c>
    </row>
    <row r="6" spans="1:48" x14ac:dyDescent="0.15">
      <c r="B6" s="1" t="s">
        <v>812</v>
      </c>
      <c r="C6" s="1" t="s">
        <v>811</v>
      </c>
      <c r="D6" s="1" t="s">
        <v>810</v>
      </c>
      <c r="E6" s="1" t="s">
        <v>809</v>
      </c>
      <c r="F6" s="1" t="s">
        <v>808</v>
      </c>
      <c r="G6" s="1" t="s">
        <v>807</v>
      </c>
      <c r="H6" s="1" t="s">
        <v>806</v>
      </c>
      <c r="I6" s="1" t="s">
        <v>805</v>
      </c>
      <c r="J6" s="1" t="s">
        <v>804</v>
      </c>
      <c r="K6" s="1" t="s">
        <v>803</v>
      </c>
      <c r="L6" s="1" t="s">
        <v>802</v>
      </c>
      <c r="M6" s="1" t="s">
        <v>801</v>
      </c>
      <c r="N6" s="1" t="s">
        <v>800</v>
      </c>
      <c r="O6" s="1" t="s">
        <v>799</v>
      </c>
      <c r="P6" s="1" t="s">
        <v>798</v>
      </c>
      <c r="Q6" s="1" t="s">
        <v>797</v>
      </c>
      <c r="R6" s="1" t="s">
        <v>796</v>
      </c>
      <c r="S6" s="1" t="s">
        <v>795</v>
      </c>
      <c r="T6" s="1" t="s">
        <v>794</v>
      </c>
      <c r="U6" s="1" t="s">
        <v>793</v>
      </c>
      <c r="V6" s="1" t="s">
        <v>792</v>
      </c>
      <c r="W6" s="1" t="s">
        <v>791</v>
      </c>
      <c r="X6" s="1" t="s">
        <v>790</v>
      </c>
      <c r="Y6" s="1" t="s">
        <v>789</v>
      </c>
      <c r="Z6" s="1" t="s">
        <v>788</v>
      </c>
      <c r="AA6" s="1" t="s">
        <v>787</v>
      </c>
      <c r="AB6" s="1" t="s">
        <v>786</v>
      </c>
      <c r="AC6" s="1" t="s">
        <v>785</v>
      </c>
      <c r="AD6" s="1" t="s">
        <v>784</v>
      </c>
      <c r="AE6" s="1" t="s">
        <v>783</v>
      </c>
      <c r="AF6" s="1" t="s">
        <v>782</v>
      </c>
      <c r="AG6" s="1" t="s">
        <v>781</v>
      </c>
      <c r="AH6" s="1" t="s">
        <v>780</v>
      </c>
      <c r="AI6" s="1" t="s">
        <v>779</v>
      </c>
      <c r="AJ6" s="1" t="s">
        <v>778</v>
      </c>
      <c r="AK6" s="1" t="s">
        <v>777</v>
      </c>
      <c r="AL6" s="1" t="s">
        <v>776</v>
      </c>
      <c r="AM6" s="1" t="s">
        <v>775</v>
      </c>
      <c r="AN6" s="1" t="s">
        <v>774</v>
      </c>
      <c r="AO6" s="1" t="s">
        <v>773</v>
      </c>
      <c r="AP6" s="1" t="s">
        <v>772</v>
      </c>
      <c r="AQ6" s="1" t="s">
        <v>771</v>
      </c>
      <c r="AR6" s="1" t="s">
        <v>770</v>
      </c>
      <c r="AS6" s="1" t="s">
        <v>769</v>
      </c>
      <c r="AT6" s="1" t="s">
        <v>768</v>
      </c>
      <c r="AU6" s="1" t="s">
        <v>767</v>
      </c>
      <c r="AV6" s="1" t="s">
        <v>766</v>
      </c>
    </row>
    <row r="7" spans="1:48" x14ac:dyDescent="0.15">
      <c r="B7" s="1" t="s">
        <v>765</v>
      </c>
      <c r="C7" s="1" t="s">
        <v>764</v>
      </c>
      <c r="D7" s="1" t="s">
        <v>763</v>
      </c>
      <c r="E7" s="1" t="s">
        <v>762</v>
      </c>
      <c r="F7" s="1" t="s">
        <v>761</v>
      </c>
      <c r="G7" s="1" t="s">
        <v>760</v>
      </c>
      <c r="H7" s="1" t="s">
        <v>759</v>
      </c>
      <c r="I7" s="1" t="s">
        <v>758</v>
      </c>
      <c r="J7" s="1" t="s">
        <v>757</v>
      </c>
      <c r="K7" s="1" t="s">
        <v>756</v>
      </c>
      <c r="L7" s="1" t="s">
        <v>755</v>
      </c>
      <c r="M7" s="1" t="s">
        <v>754</v>
      </c>
      <c r="N7" s="1" t="s">
        <v>753</v>
      </c>
      <c r="O7" s="1" t="s">
        <v>752</v>
      </c>
      <c r="P7" s="1" t="s">
        <v>751</v>
      </c>
      <c r="Q7" s="1" t="s">
        <v>750</v>
      </c>
      <c r="R7" s="1" t="s">
        <v>749</v>
      </c>
      <c r="S7" s="1" t="s">
        <v>748</v>
      </c>
      <c r="T7" s="1" t="s">
        <v>747</v>
      </c>
      <c r="U7" s="1" t="s">
        <v>746</v>
      </c>
      <c r="V7" s="1" t="s">
        <v>745</v>
      </c>
      <c r="W7" s="1" t="s">
        <v>744</v>
      </c>
      <c r="X7" s="1" t="s">
        <v>743</v>
      </c>
      <c r="Y7" s="1" t="s">
        <v>742</v>
      </c>
      <c r="Z7" s="1" t="s">
        <v>741</v>
      </c>
      <c r="AA7" s="1" t="s">
        <v>740</v>
      </c>
      <c r="AB7" s="1" t="s">
        <v>739</v>
      </c>
      <c r="AC7" s="1" t="s">
        <v>738</v>
      </c>
      <c r="AD7" s="1" t="s">
        <v>737</v>
      </c>
      <c r="AE7" s="1" t="s">
        <v>736</v>
      </c>
      <c r="AF7" s="1" t="s">
        <v>735</v>
      </c>
      <c r="AG7" s="1" t="s">
        <v>734</v>
      </c>
      <c r="AH7" s="1" t="s">
        <v>733</v>
      </c>
      <c r="AI7" s="1" t="s">
        <v>732</v>
      </c>
      <c r="AJ7" s="1" t="s">
        <v>731</v>
      </c>
      <c r="AK7" s="1" t="s">
        <v>730</v>
      </c>
      <c r="AL7" s="1" t="s">
        <v>729</v>
      </c>
      <c r="AM7" s="1" t="s">
        <v>728</v>
      </c>
      <c r="AN7" s="1" t="s">
        <v>727</v>
      </c>
      <c r="AO7" s="1" t="s">
        <v>726</v>
      </c>
      <c r="AP7" s="1" t="s">
        <v>725</v>
      </c>
      <c r="AQ7" s="1" t="s">
        <v>724</v>
      </c>
      <c r="AR7" s="1" t="s">
        <v>723</v>
      </c>
      <c r="AS7" s="1" t="s">
        <v>722</v>
      </c>
      <c r="AT7" s="1" t="s">
        <v>721</v>
      </c>
      <c r="AU7" s="1" t="s">
        <v>720</v>
      </c>
      <c r="AV7" s="1" t="s">
        <v>719</v>
      </c>
    </row>
    <row r="8" spans="1:48" x14ac:dyDescent="0.15">
      <c r="B8" s="1" t="s">
        <v>718</v>
      </c>
      <c r="C8" s="1" t="s">
        <v>717</v>
      </c>
      <c r="D8" s="1" t="s">
        <v>716</v>
      </c>
      <c r="E8" s="1" t="s">
        <v>715</v>
      </c>
      <c r="F8" s="1" t="s">
        <v>714</v>
      </c>
      <c r="G8" s="1" t="s">
        <v>713</v>
      </c>
      <c r="H8" s="1" t="s">
        <v>712</v>
      </c>
      <c r="I8" s="1" t="s">
        <v>711</v>
      </c>
      <c r="J8" s="1" t="s">
        <v>710</v>
      </c>
      <c r="K8" s="1" t="s">
        <v>709</v>
      </c>
      <c r="L8" s="1" t="s">
        <v>708</v>
      </c>
      <c r="M8" s="1" t="s">
        <v>707</v>
      </c>
      <c r="N8" s="1" t="s">
        <v>706</v>
      </c>
      <c r="O8" s="1" t="s">
        <v>705</v>
      </c>
      <c r="P8" s="1" t="s">
        <v>704</v>
      </c>
      <c r="Q8" s="1" t="s">
        <v>703</v>
      </c>
      <c r="R8" s="1" t="s">
        <v>702</v>
      </c>
      <c r="S8" s="1" t="s">
        <v>701</v>
      </c>
      <c r="T8" s="1" t="s">
        <v>700</v>
      </c>
      <c r="U8" s="1" t="s">
        <v>699</v>
      </c>
      <c r="V8" s="1" t="s">
        <v>698</v>
      </c>
      <c r="W8" s="1" t="s">
        <v>697</v>
      </c>
      <c r="X8" s="1" t="s">
        <v>696</v>
      </c>
      <c r="Y8" s="1" t="s">
        <v>695</v>
      </c>
      <c r="Z8" s="1" t="s">
        <v>694</v>
      </c>
      <c r="AA8" s="1" t="s">
        <v>693</v>
      </c>
      <c r="AB8" s="1" t="s">
        <v>692</v>
      </c>
      <c r="AC8" s="1" t="s">
        <v>691</v>
      </c>
      <c r="AD8" s="1" t="s">
        <v>690</v>
      </c>
      <c r="AE8" s="1" t="s">
        <v>689</v>
      </c>
      <c r="AF8" s="1" t="s">
        <v>688</v>
      </c>
      <c r="AG8" s="1" t="s">
        <v>687</v>
      </c>
      <c r="AH8" s="1" t="s">
        <v>686</v>
      </c>
      <c r="AI8" s="1" t="s">
        <v>685</v>
      </c>
      <c r="AJ8" s="1" t="s">
        <v>684</v>
      </c>
      <c r="AK8" s="1" t="s">
        <v>683</v>
      </c>
      <c r="AL8" s="1" t="s">
        <v>682</v>
      </c>
      <c r="AM8" s="1" t="s">
        <v>681</v>
      </c>
      <c r="AN8" s="1" t="s">
        <v>680</v>
      </c>
      <c r="AO8" s="1" t="s">
        <v>679</v>
      </c>
      <c r="AP8" s="1" t="s">
        <v>678</v>
      </c>
      <c r="AQ8" s="1" t="s">
        <v>677</v>
      </c>
      <c r="AR8" s="1" t="s">
        <v>676</v>
      </c>
      <c r="AS8" s="1" t="s">
        <v>675</v>
      </c>
      <c r="AT8" s="1" t="s">
        <v>674</v>
      </c>
      <c r="AU8" s="1" t="s">
        <v>673</v>
      </c>
      <c r="AV8" s="1" t="s">
        <v>672</v>
      </c>
    </row>
    <row r="9" spans="1:48" x14ac:dyDescent="0.15">
      <c r="B9" s="1" t="s">
        <v>671</v>
      </c>
      <c r="C9" s="1" t="s">
        <v>670</v>
      </c>
      <c r="D9" s="1" t="s">
        <v>669</v>
      </c>
      <c r="E9" s="1" t="s">
        <v>668</v>
      </c>
      <c r="F9" s="1" t="s">
        <v>667</v>
      </c>
      <c r="G9" s="1" t="s">
        <v>666</v>
      </c>
      <c r="H9" s="1" t="s">
        <v>665</v>
      </c>
      <c r="I9" s="1" t="s">
        <v>664</v>
      </c>
      <c r="J9" s="1" t="s">
        <v>663</v>
      </c>
      <c r="K9" s="1" t="s">
        <v>662</v>
      </c>
      <c r="L9" s="1" t="s">
        <v>661</v>
      </c>
      <c r="M9" s="1" t="s">
        <v>660</v>
      </c>
      <c r="N9" s="1" t="s">
        <v>659</v>
      </c>
      <c r="O9" s="1" t="s">
        <v>658</v>
      </c>
      <c r="P9" s="1" t="s">
        <v>657</v>
      </c>
      <c r="Q9" s="1" t="s">
        <v>656</v>
      </c>
      <c r="R9" s="1" t="s">
        <v>655</v>
      </c>
      <c r="S9" s="1" t="s">
        <v>654</v>
      </c>
      <c r="T9" s="1" t="s">
        <v>653</v>
      </c>
      <c r="U9" s="1" t="s">
        <v>652</v>
      </c>
      <c r="V9" s="1" t="s">
        <v>651</v>
      </c>
      <c r="W9" s="1" t="s">
        <v>650</v>
      </c>
      <c r="X9" s="1" t="s">
        <v>649</v>
      </c>
      <c r="Y9" s="1" t="s">
        <v>648</v>
      </c>
      <c r="Z9" s="1" t="s">
        <v>647</v>
      </c>
      <c r="AA9" s="1" t="s">
        <v>646</v>
      </c>
      <c r="AB9" s="1" t="s">
        <v>645</v>
      </c>
      <c r="AC9" s="1" t="s">
        <v>644</v>
      </c>
      <c r="AD9" s="1" t="s">
        <v>643</v>
      </c>
      <c r="AE9" s="1" t="s">
        <v>642</v>
      </c>
      <c r="AF9" s="1" t="s">
        <v>641</v>
      </c>
      <c r="AG9" s="1" t="s">
        <v>640</v>
      </c>
      <c r="AH9" s="1" t="s">
        <v>639</v>
      </c>
      <c r="AI9" s="1" t="s">
        <v>638</v>
      </c>
      <c r="AJ9" s="1" t="s">
        <v>637</v>
      </c>
      <c r="AK9" s="1" t="s">
        <v>636</v>
      </c>
      <c r="AL9" s="1" t="s">
        <v>635</v>
      </c>
      <c r="AM9" s="1" t="s">
        <v>634</v>
      </c>
      <c r="AN9" s="1" t="s">
        <v>633</v>
      </c>
      <c r="AO9" s="1" t="s">
        <v>632</v>
      </c>
      <c r="AP9" s="1" t="s">
        <v>631</v>
      </c>
      <c r="AQ9" s="1" t="s">
        <v>630</v>
      </c>
      <c r="AR9" s="1" t="s">
        <v>629</v>
      </c>
      <c r="AS9" s="1" t="s">
        <v>628</v>
      </c>
      <c r="AT9" s="1" t="s">
        <v>627</v>
      </c>
      <c r="AU9" s="1" t="s">
        <v>626</v>
      </c>
      <c r="AV9" s="1" t="s">
        <v>625</v>
      </c>
    </row>
    <row r="10" spans="1:48" x14ac:dyDescent="0.15">
      <c r="B10" s="1" t="s">
        <v>624</v>
      </c>
      <c r="C10" s="1" t="s">
        <v>623</v>
      </c>
      <c r="D10" s="1" t="s">
        <v>622</v>
      </c>
      <c r="E10" s="1" t="s">
        <v>621</v>
      </c>
      <c r="F10" s="1" t="s">
        <v>620</v>
      </c>
      <c r="G10" s="1" t="s">
        <v>619</v>
      </c>
      <c r="H10" s="1" t="s">
        <v>618</v>
      </c>
      <c r="I10" s="1" t="s">
        <v>617</v>
      </c>
      <c r="J10" s="1" t="s">
        <v>616</v>
      </c>
      <c r="K10" s="1" t="s">
        <v>615</v>
      </c>
      <c r="L10" s="1" t="s">
        <v>614</v>
      </c>
      <c r="M10" s="1" t="s">
        <v>613</v>
      </c>
      <c r="N10" s="1" t="s">
        <v>612</v>
      </c>
      <c r="O10" s="1" t="s">
        <v>611</v>
      </c>
      <c r="P10" s="1" t="s">
        <v>610</v>
      </c>
      <c r="Q10" s="1" t="s">
        <v>609</v>
      </c>
      <c r="R10" s="1" t="s">
        <v>608</v>
      </c>
      <c r="S10" s="1" t="s">
        <v>607</v>
      </c>
      <c r="T10" s="1" t="s">
        <v>606</v>
      </c>
      <c r="U10" s="1" t="s">
        <v>605</v>
      </c>
      <c r="V10" s="1" t="s">
        <v>604</v>
      </c>
      <c r="W10" s="1" t="s">
        <v>603</v>
      </c>
      <c r="X10" s="1" t="s">
        <v>602</v>
      </c>
      <c r="Y10" s="1" t="s">
        <v>601</v>
      </c>
      <c r="Z10" s="1" t="s">
        <v>600</v>
      </c>
      <c r="AA10" s="1" t="s">
        <v>599</v>
      </c>
      <c r="AB10" s="1" t="s">
        <v>598</v>
      </c>
      <c r="AC10" s="1" t="s">
        <v>597</v>
      </c>
      <c r="AD10" s="1" t="s">
        <v>596</v>
      </c>
      <c r="AE10" s="1" t="s">
        <v>595</v>
      </c>
      <c r="AF10" s="1" t="s">
        <v>594</v>
      </c>
      <c r="AG10" s="1" t="s">
        <v>593</v>
      </c>
      <c r="AH10" s="1" t="s">
        <v>592</v>
      </c>
      <c r="AI10" s="1" t="s">
        <v>591</v>
      </c>
      <c r="AJ10" s="1" t="s">
        <v>590</v>
      </c>
      <c r="AK10" s="1" t="s">
        <v>589</v>
      </c>
      <c r="AL10" s="1" t="s">
        <v>588</v>
      </c>
      <c r="AM10" s="1" t="s">
        <v>587</v>
      </c>
      <c r="AN10" s="1" t="s">
        <v>586</v>
      </c>
      <c r="AO10" s="1" t="s">
        <v>585</v>
      </c>
      <c r="AP10" s="1" t="s">
        <v>584</v>
      </c>
      <c r="AQ10" s="1" t="s">
        <v>583</v>
      </c>
      <c r="AR10" s="1" t="s">
        <v>582</v>
      </c>
      <c r="AS10" s="1" t="s">
        <v>581</v>
      </c>
      <c r="AT10" s="1" t="s">
        <v>580</v>
      </c>
      <c r="AU10" s="1" t="s">
        <v>579</v>
      </c>
      <c r="AV10" s="1" t="s">
        <v>578</v>
      </c>
    </row>
    <row r="11" spans="1:48" x14ac:dyDescent="0.15">
      <c r="B11" s="1" t="s">
        <v>577</v>
      </c>
      <c r="C11" s="1" t="s">
        <v>576</v>
      </c>
      <c r="D11" s="1" t="s">
        <v>575</v>
      </c>
      <c r="E11" s="1" t="s">
        <v>574</v>
      </c>
      <c r="F11" s="1" t="s">
        <v>573</v>
      </c>
      <c r="G11" s="1" t="s">
        <v>572</v>
      </c>
      <c r="H11" s="1" t="s">
        <v>571</v>
      </c>
      <c r="I11" s="1" t="s">
        <v>570</v>
      </c>
      <c r="J11" s="1" t="s">
        <v>569</v>
      </c>
      <c r="K11" s="1" t="s">
        <v>568</v>
      </c>
      <c r="L11" s="1" t="s">
        <v>567</v>
      </c>
      <c r="M11" s="1" t="s">
        <v>566</v>
      </c>
      <c r="N11" s="1" t="s">
        <v>565</v>
      </c>
      <c r="O11" s="1" t="s">
        <v>564</v>
      </c>
      <c r="P11" s="1" t="s">
        <v>563</v>
      </c>
      <c r="Q11" s="1" t="s">
        <v>562</v>
      </c>
      <c r="R11" s="1" t="s">
        <v>561</v>
      </c>
      <c r="S11" s="1" t="s">
        <v>560</v>
      </c>
      <c r="T11" s="1" t="s">
        <v>559</v>
      </c>
      <c r="U11" s="1" t="s">
        <v>558</v>
      </c>
      <c r="V11" s="1" t="s">
        <v>557</v>
      </c>
      <c r="W11" s="1" t="s">
        <v>556</v>
      </c>
      <c r="X11" s="1" t="s">
        <v>555</v>
      </c>
      <c r="Y11" s="1" t="s">
        <v>554</v>
      </c>
      <c r="Z11" s="1" t="s">
        <v>553</v>
      </c>
      <c r="AA11" s="1" t="s">
        <v>552</v>
      </c>
      <c r="AB11" s="1" t="s">
        <v>551</v>
      </c>
      <c r="AC11" s="1" t="s">
        <v>550</v>
      </c>
      <c r="AD11" s="1" t="s">
        <v>549</v>
      </c>
      <c r="AE11" s="1" t="s">
        <v>548</v>
      </c>
      <c r="AF11" s="1" t="s">
        <v>547</v>
      </c>
      <c r="AG11" s="1" t="s">
        <v>546</v>
      </c>
      <c r="AH11" s="1" t="s">
        <v>545</v>
      </c>
      <c r="AI11" s="1" t="s">
        <v>544</v>
      </c>
      <c r="AJ11" s="1" t="s">
        <v>543</v>
      </c>
      <c r="AK11" s="1" t="s">
        <v>542</v>
      </c>
      <c r="AL11" s="1" t="s">
        <v>541</v>
      </c>
      <c r="AM11" s="1" t="s">
        <v>540</v>
      </c>
      <c r="AN11" s="1" t="s">
        <v>539</v>
      </c>
      <c r="AO11" s="1" t="s">
        <v>538</v>
      </c>
      <c r="AP11" s="1" t="s">
        <v>537</v>
      </c>
      <c r="AQ11" s="1" t="s">
        <v>536</v>
      </c>
      <c r="AR11" s="1" t="s">
        <v>535</v>
      </c>
      <c r="AS11" s="1" t="s">
        <v>534</v>
      </c>
      <c r="AT11" s="1" t="s">
        <v>533</v>
      </c>
      <c r="AU11" s="1" t="s">
        <v>532</v>
      </c>
      <c r="AV11" s="1" t="s">
        <v>531</v>
      </c>
    </row>
    <row r="12" spans="1:48" x14ac:dyDescent="0.15">
      <c r="B12" s="1" t="s">
        <v>530</v>
      </c>
      <c r="C12" s="1" t="s">
        <v>529</v>
      </c>
      <c r="D12" s="1" t="s">
        <v>528</v>
      </c>
      <c r="E12" s="1" t="s">
        <v>527</v>
      </c>
      <c r="F12" s="1" t="s">
        <v>526</v>
      </c>
      <c r="G12" s="1" t="s">
        <v>525</v>
      </c>
      <c r="H12" s="1" t="s">
        <v>524</v>
      </c>
      <c r="I12" s="1" t="s">
        <v>523</v>
      </c>
      <c r="J12" s="1" t="s">
        <v>522</v>
      </c>
      <c r="K12" s="1" t="s">
        <v>521</v>
      </c>
      <c r="L12" s="1" t="s">
        <v>520</v>
      </c>
      <c r="M12" s="1" t="s">
        <v>519</v>
      </c>
      <c r="N12" s="1" t="s">
        <v>518</v>
      </c>
      <c r="O12" s="1" t="s">
        <v>517</v>
      </c>
      <c r="P12" s="1" t="s">
        <v>516</v>
      </c>
      <c r="Q12" s="1" t="s">
        <v>515</v>
      </c>
      <c r="R12" s="1" t="s">
        <v>514</v>
      </c>
      <c r="S12" s="1" t="s">
        <v>513</v>
      </c>
      <c r="T12" s="1" t="s">
        <v>512</v>
      </c>
      <c r="U12" s="1" t="s">
        <v>511</v>
      </c>
      <c r="V12" s="1" t="s">
        <v>510</v>
      </c>
      <c r="W12" s="1" t="s">
        <v>509</v>
      </c>
      <c r="X12" s="1" t="s">
        <v>508</v>
      </c>
      <c r="Y12" s="1" t="s">
        <v>507</v>
      </c>
      <c r="Z12" s="1" t="s">
        <v>506</v>
      </c>
      <c r="AA12" s="1" t="s">
        <v>505</v>
      </c>
      <c r="AB12" s="1" t="s">
        <v>504</v>
      </c>
      <c r="AC12" s="1" t="s">
        <v>503</v>
      </c>
      <c r="AD12" s="1" t="s">
        <v>502</v>
      </c>
      <c r="AE12" s="1" t="s">
        <v>501</v>
      </c>
      <c r="AF12" s="1" t="s">
        <v>1577</v>
      </c>
      <c r="AG12" s="1" t="s">
        <v>500</v>
      </c>
      <c r="AH12" s="1" t="s">
        <v>499</v>
      </c>
      <c r="AI12" s="1" t="s">
        <v>498</v>
      </c>
      <c r="AJ12" s="1" t="s">
        <v>497</v>
      </c>
      <c r="AK12" s="1" t="s">
        <v>1593</v>
      </c>
      <c r="AL12" s="1" t="s">
        <v>1609</v>
      </c>
      <c r="AM12" s="1" t="s">
        <v>496</v>
      </c>
      <c r="AN12" s="1" t="s">
        <v>495</v>
      </c>
      <c r="AO12" s="1" t="s">
        <v>494</v>
      </c>
      <c r="AP12" s="1" t="s">
        <v>493</v>
      </c>
      <c r="AQ12" s="1" t="s">
        <v>492</v>
      </c>
      <c r="AR12" s="1" t="s">
        <v>491</v>
      </c>
      <c r="AS12" s="1" t="s">
        <v>490</v>
      </c>
      <c r="AT12" s="1" t="s">
        <v>489</v>
      </c>
      <c r="AU12" s="1" t="s">
        <v>488</v>
      </c>
      <c r="AV12" s="1" t="s">
        <v>487</v>
      </c>
    </row>
    <row r="13" spans="1:48" x14ac:dyDescent="0.15">
      <c r="B13" s="1" t="s">
        <v>486</v>
      </c>
      <c r="C13" s="1" t="s">
        <v>485</v>
      </c>
      <c r="D13" s="1" t="s">
        <v>484</v>
      </c>
      <c r="E13" s="1" t="s">
        <v>483</v>
      </c>
      <c r="F13" s="1" t="s">
        <v>482</v>
      </c>
      <c r="G13" s="1" t="s">
        <v>481</v>
      </c>
      <c r="H13" s="1" t="s">
        <v>480</v>
      </c>
      <c r="I13" s="1" t="s">
        <v>479</v>
      </c>
      <c r="J13" s="1" t="s">
        <v>478</v>
      </c>
      <c r="K13" s="1" t="s">
        <v>477</v>
      </c>
      <c r="L13" s="1" t="s">
        <v>476</v>
      </c>
      <c r="M13" s="1" t="s">
        <v>475</v>
      </c>
      <c r="N13" s="1" t="s">
        <v>474</v>
      </c>
      <c r="O13" s="1" t="s">
        <v>473</v>
      </c>
      <c r="P13" s="1" t="s">
        <v>472</v>
      </c>
      <c r="Q13" s="1" t="s">
        <v>471</v>
      </c>
      <c r="R13" s="1" t="s">
        <v>470</v>
      </c>
      <c r="S13" s="1" t="s">
        <v>1349</v>
      </c>
      <c r="T13" s="1" t="s">
        <v>469</v>
      </c>
      <c r="U13" s="1" t="s">
        <v>468</v>
      </c>
      <c r="V13" s="1" t="s">
        <v>467</v>
      </c>
      <c r="W13" s="1" t="s">
        <v>466</v>
      </c>
      <c r="X13" s="1" t="s">
        <v>465</v>
      </c>
      <c r="Y13" s="1" t="s">
        <v>464</v>
      </c>
      <c r="Z13" s="1" t="s">
        <v>463</v>
      </c>
      <c r="AA13" s="1" t="s">
        <v>462</v>
      </c>
      <c r="AB13" s="1" t="s">
        <v>461</v>
      </c>
      <c r="AC13" s="1" t="s">
        <v>460</v>
      </c>
      <c r="AD13" s="1" t="s">
        <v>459</v>
      </c>
      <c r="AE13" s="1" t="s">
        <v>1556</v>
      </c>
      <c r="AF13" s="1" t="s">
        <v>458</v>
      </c>
      <c r="AG13" s="1" t="s">
        <v>457</v>
      </c>
      <c r="AH13" s="1" t="s">
        <v>456</v>
      </c>
      <c r="AI13" s="1" t="s">
        <v>455</v>
      </c>
      <c r="AJ13" s="1" t="s">
        <v>454</v>
      </c>
      <c r="AK13" s="1" t="s">
        <v>1594</v>
      </c>
      <c r="AL13" s="1" t="s">
        <v>1610</v>
      </c>
      <c r="AM13" s="1" t="s">
        <v>453</v>
      </c>
      <c r="AN13" s="1" t="s">
        <v>452</v>
      </c>
      <c r="AO13" s="1" t="s">
        <v>451</v>
      </c>
      <c r="AP13" s="1" t="s">
        <v>450</v>
      </c>
      <c r="AQ13" s="1" t="s">
        <v>449</v>
      </c>
      <c r="AR13" s="1" t="s">
        <v>448</v>
      </c>
      <c r="AS13" s="1" t="s">
        <v>447</v>
      </c>
      <c r="AT13" s="1" t="s">
        <v>1733</v>
      </c>
      <c r="AU13" s="1" t="s">
        <v>446</v>
      </c>
      <c r="AV13" s="1" t="s">
        <v>445</v>
      </c>
    </row>
    <row r="14" spans="1:48" x14ac:dyDescent="0.15">
      <c r="B14" s="1" t="s">
        <v>444</v>
      </c>
      <c r="C14" s="1" t="s">
        <v>1063</v>
      </c>
      <c r="D14" s="1" t="s">
        <v>443</v>
      </c>
      <c r="E14" s="1" t="s">
        <v>442</v>
      </c>
      <c r="F14" s="1" t="s">
        <v>441</v>
      </c>
      <c r="G14" s="1" t="s">
        <v>440</v>
      </c>
      <c r="H14" s="1" t="s">
        <v>439</v>
      </c>
      <c r="I14" s="1" t="s">
        <v>438</v>
      </c>
      <c r="J14" s="1" t="s">
        <v>437</v>
      </c>
      <c r="K14" s="1" t="s">
        <v>436</v>
      </c>
      <c r="L14" s="1" t="s">
        <v>435</v>
      </c>
      <c r="M14" s="1" t="s">
        <v>434</v>
      </c>
      <c r="N14" s="1" t="s">
        <v>433</v>
      </c>
      <c r="O14" s="1" t="s">
        <v>432</v>
      </c>
      <c r="P14" s="1" t="s">
        <v>431</v>
      </c>
      <c r="Q14" s="1" t="s">
        <v>1336</v>
      </c>
      <c r="R14" s="1" t="s">
        <v>430</v>
      </c>
      <c r="S14" s="1" t="s">
        <v>1350</v>
      </c>
      <c r="T14" s="1" t="s">
        <v>429</v>
      </c>
      <c r="U14" s="1" t="s">
        <v>428</v>
      </c>
      <c r="V14" s="1" t="s">
        <v>427</v>
      </c>
      <c r="W14" s="1" t="s">
        <v>426</v>
      </c>
      <c r="X14" s="1" t="s">
        <v>425</v>
      </c>
      <c r="Y14" s="1" t="s">
        <v>424</v>
      </c>
      <c r="Z14" s="1" t="s">
        <v>423</v>
      </c>
      <c r="AA14" s="1" t="s">
        <v>422</v>
      </c>
      <c r="AB14" s="1" t="s">
        <v>421</v>
      </c>
      <c r="AC14" s="1" t="s">
        <v>420</v>
      </c>
      <c r="AD14" s="1" t="s">
        <v>419</v>
      </c>
      <c r="AE14" s="1" t="s">
        <v>1557</v>
      </c>
      <c r="AF14" s="1" t="s">
        <v>418</v>
      </c>
      <c r="AG14" s="1" t="s">
        <v>417</v>
      </c>
      <c r="AH14" s="1" t="s">
        <v>416</v>
      </c>
      <c r="AI14" s="1" t="s">
        <v>415</v>
      </c>
      <c r="AJ14" s="1" t="s">
        <v>414</v>
      </c>
      <c r="AK14" s="1" t="s">
        <v>1595</v>
      </c>
      <c r="AL14" s="1" t="s">
        <v>1611</v>
      </c>
      <c r="AM14" s="1" t="s">
        <v>413</v>
      </c>
      <c r="AN14" s="1" t="s">
        <v>412</v>
      </c>
      <c r="AO14" s="1" t="s">
        <v>411</v>
      </c>
      <c r="AP14" s="1" t="s">
        <v>1681</v>
      </c>
      <c r="AQ14" s="1" t="s">
        <v>410</v>
      </c>
      <c r="AR14" s="1" t="s">
        <v>409</v>
      </c>
      <c r="AS14" s="1" t="s">
        <v>408</v>
      </c>
      <c r="AT14" s="1" t="s">
        <v>1734</v>
      </c>
      <c r="AU14" s="1" t="s">
        <v>407</v>
      </c>
      <c r="AV14" s="1" t="s">
        <v>406</v>
      </c>
    </row>
    <row r="15" spans="1:48" x14ac:dyDescent="0.15">
      <c r="B15" s="1" t="s">
        <v>405</v>
      </c>
      <c r="C15" s="1" t="s">
        <v>1064</v>
      </c>
      <c r="D15" s="1" t="s">
        <v>404</v>
      </c>
      <c r="E15" s="1" t="s">
        <v>403</v>
      </c>
      <c r="F15" s="1" t="s">
        <v>402</v>
      </c>
      <c r="G15" s="1" t="s">
        <v>401</v>
      </c>
      <c r="H15" s="1" t="s">
        <v>400</v>
      </c>
      <c r="I15" s="1" t="s">
        <v>399</v>
      </c>
      <c r="J15" s="1" t="s">
        <v>398</v>
      </c>
      <c r="K15" s="1" t="s">
        <v>397</v>
      </c>
      <c r="L15" s="1" t="s">
        <v>396</v>
      </c>
      <c r="M15" s="1" t="s">
        <v>395</v>
      </c>
      <c r="N15" s="1" t="s">
        <v>394</v>
      </c>
      <c r="O15" s="1" t="s">
        <v>393</v>
      </c>
      <c r="P15" s="1" t="s">
        <v>392</v>
      </c>
      <c r="Q15" s="1" t="s">
        <v>1337</v>
      </c>
      <c r="R15" s="1" t="s">
        <v>1341</v>
      </c>
      <c r="S15" s="1" t="s">
        <v>1351</v>
      </c>
      <c r="T15" s="1" t="s">
        <v>391</v>
      </c>
      <c r="U15" s="1" t="s">
        <v>390</v>
      </c>
      <c r="V15" s="1" t="s">
        <v>389</v>
      </c>
      <c r="W15" s="1" t="s">
        <v>388</v>
      </c>
      <c r="X15" s="1" t="s">
        <v>387</v>
      </c>
      <c r="Y15" s="1" t="s">
        <v>386</v>
      </c>
      <c r="Z15" s="1" t="s">
        <v>385</v>
      </c>
      <c r="AA15" s="1" t="s">
        <v>384</v>
      </c>
      <c r="AB15" s="1" t="s">
        <v>383</v>
      </c>
      <c r="AC15" s="1" t="s">
        <v>382</v>
      </c>
      <c r="AD15" s="1" t="s">
        <v>381</v>
      </c>
      <c r="AE15" s="1" t="s">
        <v>1558</v>
      </c>
      <c r="AF15" s="1" t="s">
        <v>380</v>
      </c>
      <c r="AG15" s="1" t="s">
        <v>379</v>
      </c>
      <c r="AH15" s="1" t="s">
        <v>378</v>
      </c>
      <c r="AI15" s="1" t="s">
        <v>377</v>
      </c>
      <c r="AJ15" s="1" t="s">
        <v>376</v>
      </c>
      <c r="AK15" s="1" t="s">
        <v>1596</v>
      </c>
      <c r="AL15" s="1" t="s">
        <v>1612</v>
      </c>
      <c r="AM15" s="1" t="s">
        <v>1618</v>
      </c>
      <c r="AN15" s="1" t="s">
        <v>1627</v>
      </c>
      <c r="AO15" s="1" t="s">
        <v>375</v>
      </c>
      <c r="AP15" s="1" t="s">
        <v>1682</v>
      </c>
      <c r="AQ15" s="1" t="s">
        <v>374</v>
      </c>
      <c r="AR15" s="1" t="s">
        <v>373</v>
      </c>
      <c r="AS15" s="1" t="s">
        <v>372</v>
      </c>
      <c r="AT15" s="1" t="s">
        <v>1735</v>
      </c>
      <c r="AU15" s="1" t="s">
        <v>371</v>
      </c>
      <c r="AV15" s="1" t="s">
        <v>1770</v>
      </c>
    </row>
    <row r="16" spans="1:48" x14ac:dyDescent="0.15">
      <c r="B16" s="1" t="s">
        <v>370</v>
      </c>
      <c r="C16" s="1" t="s">
        <v>1065</v>
      </c>
      <c r="D16" s="1" t="s">
        <v>369</v>
      </c>
      <c r="E16" s="1" t="s">
        <v>368</v>
      </c>
      <c r="F16" s="1" t="s">
        <v>367</v>
      </c>
      <c r="G16" s="1" t="s">
        <v>366</v>
      </c>
      <c r="H16" s="1" t="s">
        <v>365</v>
      </c>
      <c r="I16" s="1" t="s">
        <v>364</v>
      </c>
      <c r="J16" s="1" t="s">
        <v>363</v>
      </c>
      <c r="K16" s="1" t="s">
        <v>1236</v>
      </c>
      <c r="L16" s="1" t="s">
        <v>362</v>
      </c>
      <c r="M16" s="1" t="s">
        <v>361</v>
      </c>
      <c r="N16" s="1" t="s">
        <v>360</v>
      </c>
      <c r="O16" s="1" t="s">
        <v>359</v>
      </c>
      <c r="P16" s="1" t="s">
        <v>358</v>
      </c>
      <c r="Q16" s="1" t="s">
        <v>1338</v>
      </c>
      <c r="R16" s="1" t="s">
        <v>1342</v>
      </c>
      <c r="S16" s="1" t="s">
        <v>1352</v>
      </c>
      <c r="T16" s="1" t="s">
        <v>357</v>
      </c>
      <c r="U16" s="1" t="s">
        <v>356</v>
      </c>
      <c r="V16" s="1" t="s">
        <v>355</v>
      </c>
      <c r="W16" s="1" t="s">
        <v>354</v>
      </c>
      <c r="X16" s="1" t="s">
        <v>353</v>
      </c>
      <c r="Y16" s="1" t="s">
        <v>352</v>
      </c>
      <c r="Z16" s="1" t="s">
        <v>351</v>
      </c>
      <c r="AA16" s="1" t="s">
        <v>350</v>
      </c>
      <c r="AB16" s="1" t="s">
        <v>349</v>
      </c>
      <c r="AC16" s="1" t="s">
        <v>348</v>
      </c>
      <c r="AD16" s="1" t="s">
        <v>1530</v>
      </c>
      <c r="AE16" s="1" t="s">
        <v>1559</v>
      </c>
      <c r="AF16" s="1" t="s">
        <v>347</v>
      </c>
      <c r="AG16" s="1" t="s">
        <v>346</v>
      </c>
      <c r="AH16" s="1" t="s">
        <v>345</v>
      </c>
      <c r="AI16" s="1" t="s">
        <v>344</v>
      </c>
      <c r="AJ16" s="1" t="s">
        <v>343</v>
      </c>
      <c r="AK16" s="1" t="s">
        <v>1597</v>
      </c>
      <c r="AL16" s="1" t="s">
        <v>1613</v>
      </c>
      <c r="AM16" s="1" t="s">
        <v>1619</v>
      </c>
      <c r="AN16" s="1" t="s">
        <v>1628</v>
      </c>
      <c r="AO16" s="1" t="s">
        <v>342</v>
      </c>
      <c r="AP16" s="1" t="s">
        <v>1683</v>
      </c>
      <c r="AQ16" s="1" t="s">
        <v>341</v>
      </c>
      <c r="AR16" s="1" t="s">
        <v>340</v>
      </c>
      <c r="AS16" s="1" t="s">
        <v>339</v>
      </c>
      <c r="AT16" s="1" t="s">
        <v>1736</v>
      </c>
      <c r="AU16" s="1" t="s">
        <v>338</v>
      </c>
      <c r="AV16" s="1" t="s">
        <v>1771</v>
      </c>
    </row>
    <row r="17" spans="2:48" x14ac:dyDescent="0.15">
      <c r="B17" s="1" t="s">
        <v>337</v>
      </c>
      <c r="C17" s="1" t="s">
        <v>1066</v>
      </c>
      <c r="D17" s="1" t="s">
        <v>336</v>
      </c>
      <c r="E17" s="1" t="s">
        <v>335</v>
      </c>
      <c r="F17" s="1" t="s">
        <v>1133</v>
      </c>
      <c r="G17" s="1" t="s">
        <v>1145</v>
      </c>
      <c r="H17" s="1" t="s">
        <v>1167</v>
      </c>
      <c r="I17" s="1" t="s">
        <v>334</v>
      </c>
      <c r="J17" s="1" t="s">
        <v>333</v>
      </c>
      <c r="K17" s="1" t="s">
        <v>1237</v>
      </c>
      <c r="L17" s="1" t="s">
        <v>332</v>
      </c>
      <c r="M17" s="1" t="s">
        <v>331</v>
      </c>
      <c r="N17" s="1" t="s">
        <v>330</v>
      </c>
      <c r="O17" s="1" t="s">
        <v>329</v>
      </c>
      <c r="P17" s="1" t="s">
        <v>328</v>
      </c>
      <c r="Q17" s="1" t="s">
        <v>1339</v>
      </c>
      <c r="R17" s="1" t="s">
        <v>1343</v>
      </c>
      <c r="S17" s="1" t="s">
        <v>1353</v>
      </c>
      <c r="T17" s="1" t="s">
        <v>1357</v>
      </c>
      <c r="U17" s="1" t="s">
        <v>327</v>
      </c>
      <c r="V17" s="1" t="s">
        <v>326</v>
      </c>
      <c r="W17" s="1" t="s">
        <v>325</v>
      </c>
      <c r="X17" s="1" t="s">
        <v>324</v>
      </c>
      <c r="Y17" s="1" t="s">
        <v>323</v>
      </c>
      <c r="Z17" s="1" t="s">
        <v>1492</v>
      </c>
      <c r="AA17" s="1" t="s">
        <v>322</v>
      </c>
      <c r="AB17" s="1" t="s">
        <v>321</v>
      </c>
      <c r="AC17" s="1" t="s">
        <v>320</v>
      </c>
      <c r="AD17" s="1" t="s">
        <v>1531</v>
      </c>
      <c r="AE17" s="1" t="s">
        <v>1560</v>
      </c>
      <c r="AF17" s="1" t="s">
        <v>1578</v>
      </c>
      <c r="AG17" s="1" t="s">
        <v>319</v>
      </c>
      <c r="AH17" s="1" t="s">
        <v>318</v>
      </c>
      <c r="AI17" s="1" t="s">
        <v>317</v>
      </c>
      <c r="AJ17" s="1" t="s">
        <v>316</v>
      </c>
      <c r="AK17" s="1" t="s">
        <v>1598</v>
      </c>
      <c r="AL17" s="1" t="s">
        <v>1614</v>
      </c>
      <c r="AM17" s="1" t="s">
        <v>1620</v>
      </c>
      <c r="AN17" s="1" t="s">
        <v>1629</v>
      </c>
      <c r="AO17" s="1" t="s">
        <v>315</v>
      </c>
      <c r="AP17" s="1" t="s">
        <v>1684</v>
      </c>
      <c r="AQ17" s="1" t="s">
        <v>1691</v>
      </c>
      <c r="AR17" s="1" t="s">
        <v>314</v>
      </c>
      <c r="AS17" s="1" t="s">
        <v>313</v>
      </c>
      <c r="AT17" s="1" t="s">
        <v>1737</v>
      </c>
      <c r="AU17" s="1" t="s">
        <v>312</v>
      </c>
      <c r="AV17" s="1" t="s">
        <v>1772</v>
      </c>
    </row>
    <row r="18" spans="2:48" x14ac:dyDescent="0.15">
      <c r="B18" s="1" t="s">
        <v>311</v>
      </c>
      <c r="C18" s="1" t="s">
        <v>1067</v>
      </c>
      <c r="D18" s="1" t="s">
        <v>1093</v>
      </c>
      <c r="E18" s="1" t="s">
        <v>1112</v>
      </c>
      <c r="F18" s="1" t="s">
        <v>1134</v>
      </c>
      <c r="G18" s="1" t="s">
        <v>1146</v>
      </c>
      <c r="H18" s="1" t="s">
        <v>1168</v>
      </c>
      <c r="I18" s="1" t="s">
        <v>310</v>
      </c>
      <c r="J18" s="1" t="s">
        <v>1225</v>
      </c>
      <c r="K18" s="1" t="s">
        <v>1238</v>
      </c>
      <c r="L18" s="1" t="s">
        <v>309</v>
      </c>
      <c r="M18" s="1" t="s">
        <v>308</v>
      </c>
      <c r="N18" s="1" t="s">
        <v>307</v>
      </c>
      <c r="O18" s="1" t="s">
        <v>306</v>
      </c>
      <c r="P18" s="1" t="s">
        <v>305</v>
      </c>
      <c r="Q18" s="1" t="s">
        <v>1340</v>
      </c>
      <c r="R18" s="1" t="s">
        <v>1344</v>
      </c>
      <c r="S18" s="1" t="s">
        <v>1354</v>
      </c>
      <c r="T18" s="1" t="s">
        <v>1358</v>
      </c>
      <c r="U18" s="1" t="s">
        <v>304</v>
      </c>
      <c r="V18" s="1" t="s">
        <v>303</v>
      </c>
      <c r="W18" s="1" t="s">
        <v>302</v>
      </c>
      <c r="X18" s="1" t="s">
        <v>301</v>
      </c>
      <c r="Y18" s="1" t="s">
        <v>1478</v>
      </c>
      <c r="Z18" s="1" t="s">
        <v>1493</v>
      </c>
      <c r="AA18" s="1" t="s">
        <v>300</v>
      </c>
      <c r="AB18" s="1" t="s">
        <v>299</v>
      </c>
      <c r="AC18" s="1" t="s">
        <v>298</v>
      </c>
      <c r="AD18" s="1" t="s">
        <v>1532</v>
      </c>
      <c r="AE18" s="1" t="s">
        <v>1561</v>
      </c>
      <c r="AF18" s="1" t="s">
        <v>297</v>
      </c>
      <c r="AG18" s="1" t="s">
        <v>296</v>
      </c>
      <c r="AH18" s="1" t="s">
        <v>295</v>
      </c>
      <c r="AI18" s="1" t="s">
        <v>294</v>
      </c>
      <c r="AJ18" s="1" t="s">
        <v>1588</v>
      </c>
      <c r="AK18" s="1" t="s">
        <v>1599</v>
      </c>
      <c r="AL18" s="1" t="s">
        <v>1615</v>
      </c>
      <c r="AM18" s="1" t="s">
        <v>1621</v>
      </c>
      <c r="AN18" s="1" t="s">
        <v>1630</v>
      </c>
      <c r="AO18" s="1" t="s">
        <v>293</v>
      </c>
      <c r="AP18" s="1" t="s">
        <v>1685</v>
      </c>
      <c r="AQ18" s="1" t="s">
        <v>1692</v>
      </c>
      <c r="AR18" s="1" t="s">
        <v>1698</v>
      </c>
      <c r="AS18" s="1" t="s">
        <v>1729</v>
      </c>
      <c r="AT18" s="1" t="s">
        <v>1738</v>
      </c>
      <c r="AU18" s="1" t="s">
        <v>292</v>
      </c>
      <c r="AV18" s="1" t="s">
        <v>1773</v>
      </c>
    </row>
    <row r="19" spans="2:48" x14ac:dyDescent="0.15">
      <c r="B19" s="1" t="s">
        <v>291</v>
      </c>
      <c r="C19" s="1" t="s">
        <v>1068</v>
      </c>
      <c r="D19" s="1" t="s">
        <v>1094</v>
      </c>
      <c r="E19" s="1" t="s">
        <v>1113</v>
      </c>
      <c r="F19" s="1" t="s">
        <v>1135</v>
      </c>
      <c r="G19" s="1" t="s">
        <v>1147</v>
      </c>
      <c r="H19" s="1" t="s">
        <v>1169</v>
      </c>
      <c r="I19" s="1" t="s">
        <v>290</v>
      </c>
      <c r="J19" s="1" t="s">
        <v>1226</v>
      </c>
      <c r="K19" s="1" t="s">
        <v>1239</v>
      </c>
      <c r="L19" s="1" t="s">
        <v>289</v>
      </c>
      <c r="M19" s="1" t="s">
        <v>288</v>
      </c>
      <c r="N19" s="1" t="s">
        <v>287</v>
      </c>
      <c r="O19" s="1" t="s">
        <v>286</v>
      </c>
      <c r="P19" s="1" t="s">
        <v>285</v>
      </c>
      <c r="R19" s="1" t="s">
        <v>1345</v>
      </c>
      <c r="S19" s="1" t="s">
        <v>1355</v>
      </c>
      <c r="T19" s="1" t="s">
        <v>1359</v>
      </c>
      <c r="U19" s="1" t="s">
        <v>284</v>
      </c>
      <c r="V19" s="1" t="s">
        <v>283</v>
      </c>
      <c r="W19" s="1" t="s">
        <v>282</v>
      </c>
      <c r="X19" s="1" t="s">
        <v>281</v>
      </c>
      <c r="Y19" s="1" t="s">
        <v>1479</v>
      </c>
      <c r="Z19" s="1" t="s">
        <v>1494</v>
      </c>
      <c r="AA19" s="1" t="s">
        <v>1498</v>
      </c>
      <c r="AB19" s="1" t="s">
        <v>280</v>
      </c>
      <c r="AC19" s="1" t="s">
        <v>279</v>
      </c>
      <c r="AD19" s="1" t="s">
        <v>1533</v>
      </c>
      <c r="AE19" s="1" t="s">
        <v>1562</v>
      </c>
      <c r="AF19" s="1" t="s">
        <v>278</v>
      </c>
      <c r="AG19" s="1" t="s">
        <v>277</v>
      </c>
      <c r="AH19" s="1" t="s">
        <v>1579</v>
      </c>
      <c r="AI19" s="1" t="s">
        <v>276</v>
      </c>
      <c r="AJ19" s="1" t="s">
        <v>1589</v>
      </c>
      <c r="AK19" s="1" t="s">
        <v>1600</v>
      </c>
      <c r="AL19" s="1" t="s">
        <v>1616</v>
      </c>
      <c r="AM19" s="1" t="s">
        <v>1622</v>
      </c>
      <c r="AN19" s="1" t="s">
        <v>1631</v>
      </c>
      <c r="AO19" s="1" t="s">
        <v>275</v>
      </c>
      <c r="AP19" s="1" t="s">
        <v>1686</v>
      </c>
      <c r="AQ19" s="1" t="s">
        <v>1693</v>
      </c>
      <c r="AR19" s="1" t="s">
        <v>1699</v>
      </c>
      <c r="AS19" s="1" t="s">
        <v>1730</v>
      </c>
      <c r="AT19" s="1" t="s">
        <v>1739</v>
      </c>
      <c r="AU19" s="1" t="s">
        <v>274</v>
      </c>
      <c r="AV19" s="1" t="s">
        <v>1774</v>
      </c>
    </row>
    <row r="20" spans="2:48" x14ac:dyDescent="0.15">
      <c r="B20" s="1" t="s">
        <v>273</v>
      </c>
      <c r="C20" s="1" t="s">
        <v>1069</v>
      </c>
      <c r="D20" s="1" t="s">
        <v>1095</v>
      </c>
      <c r="E20" s="1" t="s">
        <v>1114</v>
      </c>
      <c r="F20" s="1" t="s">
        <v>1136</v>
      </c>
      <c r="G20" s="1" t="s">
        <v>1148</v>
      </c>
      <c r="H20" s="1" t="s">
        <v>1170</v>
      </c>
      <c r="I20" s="1" t="s">
        <v>272</v>
      </c>
      <c r="J20" s="1" t="s">
        <v>1227</v>
      </c>
      <c r="K20" s="1" t="s">
        <v>1240</v>
      </c>
      <c r="L20" s="1" t="s">
        <v>271</v>
      </c>
      <c r="M20" s="1" t="s">
        <v>270</v>
      </c>
      <c r="N20" s="1" t="s">
        <v>269</v>
      </c>
      <c r="O20" s="1" t="s">
        <v>268</v>
      </c>
      <c r="P20" s="1" t="s">
        <v>267</v>
      </c>
      <c r="R20" s="1" t="s">
        <v>1346</v>
      </c>
      <c r="S20" s="1" t="s">
        <v>1356</v>
      </c>
      <c r="T20" s="1" t="s">
        <v>1360</v>
      </c>
      <c r="U20" s="1" t="s">
        <v>266</v>
      </c>
      <c r="V20" s="1" t="s">
        <v>265</v>
      </c>
      <c r="W20" s="1" t="s">
        <v>264</v>
      </c>
      <c r="X20" s="1" t="s">
        <v>263</v>
      </c>
      <c r="Y20" s="1" t="s">
        <v>1480</v>
      </c>
      <c r="Z20" s="1" t="s">
        <v>1495</v>
      </c>
      <c r="AA20" s="1" t="s">
        <v>1499</v>
      </c>
      <c r="AB20" s="1" t="s">
        <v>262</v>
      </c>
      <c r="AC20" s="1" t="s">
        <v>261</v>
      </c>
      <c r="AD20" s="1" t="s">
        <v>1534</v>
      </c>
      <c r="AE20" s="1" t="s">
        <v>1563</v>
      </c>
      <c r="AF20" s="1" t="s">
        <v>260</v>
      </c>
      <c r="AG20" s="1" t="s">
        <v>259</v>
      </c>
      <c r="AH20" s="1" t="s">
        <v>1580</v>
      </c>
      <c r="AI20" s="1" t="s">
        <v>258</v>
      </c>
      <c r="AJ20" s="1" t="s">
        <v>1590</v>
      </c>
      <c r="AK20" s="1" t="s">
        <v>1601</v>
      </c>
      <c r="AL20" s="1" t="s">
        <v>1617</v>
      </c>
      <c r="AM20" s="1" t="s">
        <v>1623</v>
      </c>
      <c r="AN20" s="1" t="s">
        <v>1632</v>
      </c>
      <c r="AO20" s="1" t="s">
        <v>257</v>
      </c>
      <c r="AP20" s="1" t="s">
        <v>1687</v>
      </c>
      <c r="AQ20" s="1" t="s">
        <v>1694</v>
      </c>
      <c r="AR20" s="1" t="s">
        <v>1700</v>
      </c>
      <c r="AS20" s="1" t="s">
        <v>1731</v>
      </c>
      <c r="AT20" s="1" t="s">
        <v>1740</v>
      </c>
      <c r="AU20" s="1" t="s">
        <v>256</v>
      </c>
      <c r="AV20" s="1" t="s">
        <v>1775</v>
      </c>
    </row>
    <row r="21" spans="2:48" x14ac:dyDescent="0.15">
      <c r="B21" s="1" t="s">
        <v>255</v>
      </c>
      <c r="C21" s="1" t="s">
        <v>1070</v>
      </c>
      <c r="D21" s="1" t="s">
        <v>1096</v>
      </c>
      <c r="E21" s="1" t="s">
        <v>1115</v>
      </c>
      <c r="F21" s="1" t="s">
        <v>1137</v>
      </c>
      <c r="G21" s="1" t="s">
        <v>1149</v>
      </c>
      <c r="H21" s="1" t="s">
        <v>1171</v>
      </c>
      <c r="I21" s="1" t="s">
        <v>254</v>
      </c>
      <c r="J21" s="1" t="s">
        <v>1228</v>
      </c>
      <c r="K21" s="1" t="s">
        <v>1241</v>
      </c>
      <c r="L21" s="1" t="s">
        <v>253</v>
      </c>
      <c r="M21" s="1" t="s">
        <v>252</v>
      </c>
      <c r="N21" s="1" t="s">
        <v>251</v>
      </c>
      <c r="O21" s="1" t="s">
        <v>250</v>
      </c>
      <c r="P21" s="1" t="s">
        <v>249</v>
      </c>
      <c r="R21" s="1" t="s">
        <v>1347</v>
      </c>
      <c r="T21" s="1" t="s">
        <v>1361</v>
      </c>
      <c r="U21" s="1" t="s">
        <v>248</v>
      </c>
      <c r="V21" s="1" t="s">
        <v>247</v>
      </c>
      <c r="W21" s="1" t="s">
        <v>246</v>
      </c>
      <c r="X21" s="1" t="s">
        <v>245</v>
      </c>
      <c r="Y21" s="1" t="s">
        <v>1481</v>
      </c>
      <c r="Z21" s="1" t="s">
        <v>1496</v>
      </c>
      <c r="AA21" s="1" t="s">
        <v>1500</v>
      </c>
      <c r="AB21" s="1" t="s">
        <v>244</v>
      </c>
      <c r="AC21" s="1" t="s">
        <v>243</v>
      </c>
      <c r="AD21" s="1" t="s">
        <v>1535</v>
      </c>
      <c r="AE21" s="1" t="s">
        <v>1564</v>
      </c>
      <c r="AF21" s="1" t="s">
        <v>242</v>
      </c>
      <c r="AG21" s="1" t="s">
        <v>241</v>
      </c>
      <c r="AH21" s="1" t="s">
        <v>1581</v>
      </c>
      <c r="AI21" s="1" t="s">
        <v>240</v>
      </c>
      <c r="AJ21" s="1" t="s">
        <v>1591</v>
      </c>
      <c r="AK21" s="1" t="s">
        <v>1602</v>
      </c>
      <c r="AM21" s="1" t="s">
        <v>1624</v>
      </c>
      <c r="AN21" s="1" t="s">
        <v>1633</v>
      </c>
      <c r="AO21" s="1" t="s">
        <v>239</v>
      </c>
      <c r="AP21" s="1" t="s">
        <v>1688</v>
      </c>
      <c r="AQ21" s="1" t="s">
        <v>1695</v>
      </c>
      <c r="AR21" s="1" t="s">
        <v>1701</v>
      </c>
      <c r="AS21" s="1" t="s">
        <v>1732</v>
      </c>
      <c r="AT21" s="1" t="s">
        <v>1741</v>
      </c>
      <c r="AU21" s="1" t="s">
        <v>238</v>
      </c>
      <c r="AV21" s="1" t="s">
        <v>1776</v>
      </c>
    </row>
    <row r="22" spans="2:48" x14ac:dyDescent="0.15">
      <c r="B22" s="1" t="s">
        <v>237</v>
      </c>
      <c r="C22" s="1" t="s">
        <v>1071</v>
      </c>
      <c r="D22" s="1" t="s">
        <v>1097</v>
      </c>
      <c r="E22" s="1" t="s">
        <v>1116</v>
      </c>
      <c r="F22" s="1" t="s">
        <v>1138</v>
      </c>
      <c r="G22" s="1" t="s">
        <v>1150</v>
      </c>
      <c r="H22" s="1" t="s">
        <v>1172</v>
      </c>
      <c r="I22" s="1" t="s">
        <v>236</v>
      </c>
      <c r="J22" s="1" t="s">
        <v>1229</v>
      </c>
      <c r="K22" s="1" t="s">
        <v>1242</v>
      </c>
      <c r="L22" s="1" t="s">
        <v>235</v>
      </c>
      <c r="M22" s="1" t="s">
        <v>234</v>
      </c>
      <c r="N22" s="1" t="s">
        <v>233</v>
      </c>
      <c r="O22" s="1" t="s">
        <v>232</v>
      </c>
      <c r="P22" s="1" t="s">
        <v>231</v>
      </c>
      <c r="R22" s="1" t="s">
        <v>1348</v>
      </c>
      <c r="T22" s="1" t="s">
        <v>1362</v>
      </c>
      <c r="U22" s="1" t="s">
        <v>230</v>
      </c>
      <c r="V22" s="1" t="s">
        <v>229</v>
      </c>
      <c r="W22" s="1" t="s">
        <v>228</v>
      </c>
      <c r="X22" s="1" t="s">
        <v>227</v>
      </c>
      <c r="Y22" s="1" t="s">
        <v>1482</v>
      </c>
      <c r="Z22" s="1" t="s">
        <v>1497</v>
      </c>
      <c r="AA22" s="1" t="s">
        <v>1501</v>
      </c>
      <c r="AB22" s="1" t="s">
        <v>226</v>
      </c>
      <c r="AC22" s="1" t="s">
        <v>225</v>
      </c>
      <c r="AD22" s="1" t="s">
        <v>1536</v>
      </c>
      <c r="AE22" s="1" t="s">
        <v>1565</v>
      </c>
      <c r="AF22" s="1" t="s">
        <v>224</v>
      </c>
      <c r="AG22" s="1" t="s">
        <v>223</v>
      </c>
      <c r="AH22" s="1" t="s">
        <v>1582</v>
      </c>
      <c r="AI22" s="1" t="s">
        <v>222</v>
      </c>
      <c r="AJ22" s="1" t="s">
        <v>1592</v>
      </c>
      <c r="AK22" s="1" t="s">
        <v>1603</v>
      </c>
      <c r="AM22" s="1" t="s">
        <v>1625</v>
      </c>
      <c r="AN22" s="1" t="s">
        <v>1634</v>
      </c>
      <c r="AO22" s="1" t="s">
        <v>221</v>
      </c>
      <c r="AP22" s="1" t="s">
        <v>1689</v>
      </c>
      <c r="AQ22" s="1" t="s">
        <v>220</v>
      </c>
      <c r="AR22" s="1" t="s">
        <v>1702</v>
      </c>
      <c r="AT22" s="1" t="s">
        <v>1742</v>
      </c>
      <c r="AU22" s="1" t="s">
        <v>219</v>
      </c>
      <c r="AV22" s="1" t="s">
        <v>1777</v>
      </c>
    </row>
    <row r="23" spans="2:48" x14ac:dyDescent="0.15">
      <c r="B23" s="1" t="s">
        <v>218</v>
      </c>
      <c r="C23" s="1" t="s">
        <v>1072</v>
      </c>
      <c r="D23" s="1" t="s">
        <v>1098</v>
      </c>
      <c r="E23" s="1" t="s">
        <v>1117</v>
      </c>
      <c r="F23" s="1" t="s">
        <v>1139</v>
      </c>
      <c r="G23" s="1" t="s">
        <v>1151</v>
      </c>
      <c r="H23" s="1" t="s">
        <v>1173</v>
      </c>
      <c r="I23" s="1" t="s">
        <v>217</v>
      </c>
      <c r="J23" s="1" t="s">
        <v>1230</v>
      </c>
      <c r="K23" s="1" t="s">
        <v>1243</v>
      </c>
      <c r="L23" s="1" t="s">
        <v>216</v>
      </c>
      <c r="M23" s="1" t="s">
        <v>215</v>
      </c>
      <c r="N23" s="1" t="s">
        <v>214</v>
      </c>
      <c r="O23" s="1" t="s">
        <v>1312</v>
      </c>
      <c r="P23" s="1" t="s">
        <v>213</v>
      </c>
      <c r="T23" s="1" t="s">
        <v>1363</v>
      </c>
      <c r="U23" s="1" t="s">
        <v>1371</v>
      </c>
      <c r="V23" s="1" t="s">
        <v>212</v>
      </c>
      <c r="W23" s="1" t="s">
        <v>211</v>
      </c>
      <c r="X23" s="1" t="s">
        <v>210</v>
      </c>
      <c r="Y23" s="1" t="s">
        <v>209</v>
      </c>
      <c r="AA23" s="1" t="s">
        <v>1502</v>
      </c>
      <c r="AB23" s="1" t="s">
        <v>208</v>
      </c>
      <c r="AC23" s="1" t="s">
        <v>207</v>
      </c>
      <c r="AD23" s="1" t="s">
        <v>1537</v>
      </c>
      <c r="AE23" s="1" t="s">
        <v>1566</v>
      </c>
      <c r="AH23" s="1" t="s">
        <v>206</v>
      </c>
      <c r="AI23" s="1" t="s">
        <v>205</v>
      </c>
      <c r="AK23" s="1" t="s">
        <v>1604</v>
      </c>
      <c r="AM23" s="1" t="s">
        <v>1626</v>
      </c>
      <c r="AN23" s="1" t="s">
        <v>1635</v>
      </c>
      <c r="AO23" s="1" t="s">
        <v>204</v>
      </c>
      <c r="AP23" s="1" t="s">
        <v>1690</v>
      </c>
      <c r="AQ23" s="1" t="s">
        <v>1696</v>
      </c>
      <c r="AR23" s="1" t="s">
        <v>1703</v>
      </c>
      <c r="AT23" s="1" t="s">
        <v>1743</v>
      </c>
      <c r="AU23" s="1" t="s">
        <v>1750</v>
      </c>
      <c r="AV23" s="1" t="s">
        <v>1778</v>
      </c>
    </row>
    <row r="24" spans="2:48" x14ac:dyDescent="0.15">
      <c r="B24" s="1" t="s">
        <v>203</v>
      </c>
      <c r="C24" s="1" t="s">
        <v>1073</v>
      </c>
      <c r="D24" s="1" t="s">
        <v>1099</v>
      </c>
      <c r="E24" s="1" t="s">
        <v>1118</v>
      </c>
      <c r="F24" s="1" t="s">
        <v>1140</v>
      </c>
      <c r="G24" s="1" t="s">
        <v>1152</v>
      </c>
      <c r="H24" s="1" t="s">
        <v>1174</v>
      </c>
      <c r="I24" s="1" t="s">
        <v>202</v>
      </c>
      <c r="J24" s="1" t="s">
        <v>1231</v>
      </c>
      <c r="K24" s="1" t="s">
        <v>1244</v>
      </c>
      <c r="L24" s="1" t="s">
        <v>201</v>
      </c>
      <c r="M24" s="1" t="s">
        <v>200</v>
      </c>
      <c r="N24" s="1" t="s">
        <v>199</v>
      </c>
      <c r="O24" s="1" t="s">
        <v>1313</v>
      </c>
      <c r="P24" s="1" t="s">
        <v>1326</v>
      </c>
      <c r="T24" s="1" t="s">
        <v>1364</v>
      </c>
      <c r="U24" s="1" t="s">
        <v>1372</v>
      </c>
      <c r="V24" s="1" t="s">
        <v>198</v>
      </c>
      <c r="W24" s="1" t="s">
        <v>197</v>
      </c>
      <c r="X24" s="1" t="s">
        <v>196</v>
      </c>
      <c r="Y24" s="1" t="s">
        <v>1483</v>
      </c>
      <c r="AA24" s="1" t="s">
        <v>1503</v>
      </c>
      <c r="AB24" s="1" t="s">
        <v>195</v>
      </c>
      <c r="AC24" s="1" t="s">
        <v>909</v>
      </c>
      <c r="AD24" s="1" t="s">
        <v>1538</v>
      </c>
      <c r="AE24" s="1" t="s">
        <v>1567</v>
      </c>
      <c r="AH24" s="1" t="s">
        <v>1583</v>
      </c>
      <c r="AI24" s="1" t="s">
        <v>194</v>
      </c>
      <c r="AK24" s="1" t="s">
        <v>1605</v>
      </c>
      <c r="AN24" s="1" t="s">
        <v>1636</v>
      </c>
      <c r="AO24" s="1" t="s">
        <v>193</v>
      </c>
      <c r="AQ24" s="1" t="s">
        <v>1697</v>
      </c>
      <c r="AR24" s="1" t="s">
        <v>1704</v>
      </c>
      <c r="AT24" s="1" t="s">
        <v>1744</v>
      </c>
      <c r="AU24" s="1" t="s">
        <v>192</v>
      </c>
      <c r="AV24" s="1" t="s">
        <v>1779</v>
      </c>
    </row>
    <row r="25" spans="2:48" x14ac:dyDescent="0.15">
      <c r="B25" s="1" t="s">
        <v>191</v>
      </c>
      <c r="C25" s="1" t="s">
        <v>1074</v>
      </c>
      <c r="D25" s="1" t="s">
        <v>1100</v>
      </c>
      <c r="E25" s="1" t="s">
        <v>1119</v>
      </c>
      <c r="F25" s="1" t="s">
        <v>1141</v>
      </c>
      <c r="G25" s="1" t="s">
        <v>1153</v>
      </c>
      <c r="H25" s="1" t="s">
        <v>1175</v>
      </c>
      <c r="I25" s="1" t="s">
        <v>190</v>
      </c>
      <c r="J25" s="1" t="s">
        <v>1232</v>
      </c>
      <c r="K25" s="1" t="s">
        <v>1245</v>
      </c>
      <c r="L25" s="1" t="s">
        <v>189</v>
      </c>
      <c r="M25" s="1" t="s">
        <v>188</v>
      </c>
      <c r="N25" s="1" t="s">
        <v>187</v>
      </c>
      <c r="O25" s="1" t="s">
        <v>1314</v>
      </c>
      <c r="P25" s="1" t="s">
        <v>1327</v>
      </c>
      <c r="T25" s="1" t="s">
        <v>1365</v>
      </c>
      <c r="U25" s="1" t="s">
        <v>1373</v>
      </c>
      <c r="V25" s="1" t="s">
        <v>1429</v>
      </c>
      <c r="W25" s="1" t="s">
        <v>186</v>
      </c>
      <c r="X25" s="1" t="s">
        <v>185</v>
      </c>
      <c r="Y25" s="1" t="s">
        <v>1484</v>
      </c>
      <c r="AA25" s="1" t="s">
        <v>1504</v>
      </c>
      <c r="AB25" s="1" t="s">
        <v>184</v>
      </c>
      <c r="AC25" s="1" t="s">
        <v>183</v>
      </c>
      <c r="AD25" s="1" t="s">
        <v>1539</v>
      </c>
      <c r="AE25" s="1" t="s">
        <v>1568</v>
      </c>
      <c r="AH25" s="1" t="s">
        <v>1584</v>
      </c>
      <c r="AI25" s="1" t="s">
        <v>182</v>
      </c>
      <c r="AK25" s="1" t="s">
        <v>1606</v>
      </c>
      <c r="AN25" s="1" t="s">
        <v>1637</v>
      </c>
      <c r="AO25" s="1" t="s">
        <v>181</v>
      </c>
      <c r="AR25" s="1" t="s">
        <v>1705</v>
      </c>
      <c r="AT25" s="1" t="s">
        <v>1745</v>
      </c>
      <c r="AU25" s="1" t="s">
        <v>1751</v>
      </c>
      <c r="AV25" s="1" t="s">
        <v>1780</v>
      </c>
    </row>
    <row r="26" spans="2:48" x14ac:dyDescent="0.15">
      <c r="B26" s="1" t="s">
        <v>180</v>
      </c>
      <c r="C26" s="1" t="s">
        <v>1075</v>
      </c>
      <c r="D26" s="1" t="s">
        <v>1101</v>
      </c>
      <c r="E26" s="1" t="s">
        <v>1120</v>
      </c>
      <c r="F26" s="1" t="s">
        <v>1142</v>
      </c>
      <c r="G26" s="1" t="s">
        <v>1154</v>
      </c>
      <c r="H26" s="1" t="s">
        <v>1176</v>
      </c>
      <c r="I26" s="1" t="s">
        <v>179</v>
      </c>
      <c r="J26" s="1" t="s">
        <v>1233</v>
      </c>
      <c r="K26" s="1" t="s">
        <v>1246</v>
      </c>
      <c r="L26" s="1" t="s">
        <v>178</v>
      </c>
      <c r="M26" s="1" t="s">
        <v>177</v>
      </c>
      <c r="N26" s="1" t="s">
        <v>176</v>
      </c>
      <c r="O26" s="1" t="s">
        <v>1315</v>
      </c>
      <c r="P26" s="1" t="s">
        <v>1328</v>
      </c>
      <c r="T26" s="1" t="s">
        <v>1366</v>
      </c>
      <c r="U26" s="1" t="s">
        <v>1374</v>
      </c>
      <c r="V26" s="1" t="s">
        <v>1430</v>
      </c>
      <c r="W26" s="1" t="s">
        <v>175</v>
      </c>
      <c r="X26" s="1" t="s">
        <v>174</v>
      </c>
      <c r="Y26" s="1" t="s">
        <v>1485</v>
      </c>
      <c r="AA26" s="1" t="s">
        <v>1505</v>
      </c>
      <c r="AB26" s="1" t="s">
        <v>173</v>
      </c>
      <c r="AC26" s="1" t="s">
        <v>172</v>
      </c>
      <c r="AD26" s="1" t="s">
        <v>1540</v>
      </c>
      <c r="AE26" s="1" t="s">
        <v>1569</v>
      </c>
      <c r="AH26" s="1" t="s">
        <v>1585</v>
      </c>
      <c r="AI26" s="1" t="s">
        <v>171</v>
      </c>
      <c r="AK26" s="1" t="s">
        <v>1607</v>
      </c>
      <c r="AN26" s="1" t="s">
        <v>1638</v>
      </c>
      <c r="AO26" s="1" t="s">
        <v>170</v>
      </c>
      <c r="AR26" s="1" t="s">
        <v>1706</v>
      </c>
      <c r="AT26" s="1" t="s">
        <v>1746</v>
      </c>
      <c r="AU26" s="1" t="s">
        <v>169</v>
      </c>
      <c r="AV26" s="1" t="s">
        <v>1781</v>
      </c>
    </row>
    <row r="27" spans="2:48" x14ac:dyDescent="0.15">
      <c r="B27" s="1" t="s">
        <v>168</v>
      </c>
      <c r="C27" s="1" t="s">
        <v>1076</v>
      </c>
      <c r="D27" s="1" t="s">
        <v>1102</v>
      </c>
      <c r="E27" s="1" t="s">
        <v>1121</v>
      </c>
      <c r="F27" s="1" t="s">
        <v>1143</v>
      </c>
      <c r="G27" s="1" t="s">
        <v>1155</v>
      </c>
      <c r="H27" s="1" t="s">
        <v>1177</v>
      </c>
      <c r="I27" s="1" t="s">
        <v>167</v>
      </c>
      <c r="J27" s="1" t="s">
        <v>1234</v>
      </c>
      <c r="K27" s="1" t="s">
        <v>1247</v>
      </c>
      <c r="L27" s="1" t="s">
        <v>166</v>
      </c>
      <c r="M27" s="1" t="s">
        <v>165</v>
      </c>
      <c r="N27" s="1" t="s">
        <v>164</v>
      </c>
      <c r="O27" s="1" t="s">
        <v>1316</v>
      </c>
      <c r="P27" s="1" t="s">
        <v>1329</v>
      </c>
      <c r="T27" s="1" t="s">
        <v>1367</v>
      </c>
      <c r="U27" s="1" t="s">
        <v>1375</v>
      </c>
      <c r="V27" s="1" t="s">
        <v>1431</v>
      </c>
      <c r="W27" s="1" t="s">
        <v>1450</v>
      </c>
      <c r="X27" s="1" t="s">
        <v>163</v>
      </c>
      <c r="Y27" s="1" t="s">
        <v>1486</v>
      </c>
      <c r="AA27" s="1" t="s">
        <v>1506</v>
      </c>
      <c r="AB27" s="1" t="s">
        <v>162</v>
      </c>
      <c r="AC27" s="1" t="s">
        <v>161</v>
      </c>
      <c r="AD27" s="1" t="s">
        <v>1541</v>
      </c>
      <c r="AE27" s="1" t="s">
        <v>1570</v>
      </c>
      <c r="AH27" s="1" t="s">
        <v>160</v>
      </c>
      <c r="AK27" s="1" t="s">
        <v>1608</v>
      </c>
      <c r="AN27" s="1" t="s">
        <v>1639</v>
      </c>
      <c r="AO27" s="1" t="s">
        <v>159</v>
      </c>
      <c r="AR27" s="1" t="s">
        <v>1707</v>
      </c>
      <c r="AT27" s="1" t="s">
        <v>1747</v>
      </c>
      <c r="AU27" s="1" t="s">
        <v>1752</v>
      </c>
      <c r="AV27" s="1" t="s">
        <v>1782</v>
      </c>
    </row>
    <row r="28" spans="2:48" x14ac:dyDescent="0.15">
      <c r="B28" s="1" t="s">
        <v>158</v>
      </c>
      <c r="C28" s="1" t="s">
        <v>1077</v>
      </c>
      <c r="D28" s="1" t="s">
        <v>1103</v>
      </c>
      <c r="E28" s="1" t="s">
        <v>1122</v>
      </c>
      <c r="F28" s="1" t="s">
        <v>1144</v>
      </c>
      <c r="G28" s="1" t="s">
        <v>1156</v>
      </c>
      <c r="H28" s="1" t="s">
        <v>1178</v>
      </c>
      <c r="I28" s="1" t="s">
        <v>157</v>
      </c>
      <c r="J28" s="1" t="s">
        <v>1235</v>
      </c>
      <c r="K28" s="1" t="s">
        <v>1248</v>
      </c>
      <c r="L28" s="1" t="s">
        <v>156</v>
      </c>
      <c r="M28" s="1" t="s">
        <v>155</v>
      </c>
      <c r="N28" s="1" t="s">
        <v>154</v>
      </c>
      <c r="O28" s="1" t="s">
        <v>1317</v>
      </c>
      <c r="P28" s="1" t="s">
        <v>1330</v>
      </c>
      <c r="T28" s="1" t="s">
        <v>1368</v>
      </c>
      <c r="U28" s="1" t="s">
        <v>1376</v>
      </c>
      <c r="V28" s="1" t="s">
        <v>1432</v>
      </c>
      <c r="W28" s="1" t="s">
        <v>1451</v>
      </c>
      <c r="X28" s="1" t="s">
        <v>153</v>
      </c>
      <c r="Y28" s="1" t="s">
        <v>1487</v>
      </c>
      <c r="AA28" s="1" t="s">
        <v>1507</v>
      </c>
      <c r="AB28" s="1" t="s">
        <v>152</v>
      </c>
      <c r="AC28" s="1" t="s">
        <v>151</v>
      </c>
      <c r="AD28" s="1" t="s">
        <v>1542</v>
      </c>
      <c r="AE28" s="1" t="s">
        <v>1571</v>
      </c>
      <c r="AH28" s="1" t="s">
        <v>1586</v>
      </c>
      <c r="AN28" s="1" t="s">
        <v>1640</v>
      </c>
      <c r="AO28" s="1" t="s">
        <v>150</v>
      </c>
      <c r="AR28" s="1" t="s">
        <v>1708</v>
      </c>
      <c r="AT28" s="1" t="s">
        <v>1748</v>
      </c>
      <c r="AU28" s="1" t="s">
        <v>1753</v>
      </c>
      <c r="AV28" s="1" t="s">
        <v>1783</v>
      </c>
    </row>
    <row r="29" spans="2:48" x14ac:dyDescent="0.15">
      <c r="B29" s="1" t="s">
        <v>149</v>
      </c>
      <c r="C29" s="1" t="s">
        <v>1078</v>
      </c>
      <c r="D29" s="1" t="s">
        <v>1104</v>
      </c>
      <c r="E29" s="1" t="s">
        <v>1123</v>
      </c>
      <c r="G29" s="1" t="s">
        <v>1157</v>
      </c>
      <c r="H29" s="1" t="s">
        <v>1179</v>
      </c>
      <c r="I29" s="1" t="s">
        <v>148</v>
      </c>
      <c r="K29" s="1" t="s">
        <v>1249</v>
      </c>
      <c r="L29" s="1" t="s">
        <v>147</v>
      </c>
      <c r="M29" s="1" t="s">
        <v>146</v>
      </c>
      <c r="N29" s="1" t="s">
        <v>145</v>
      </c>
      <c r="O29" s="1" t="s">
        <v>1318</v>
      </c>
      <c r="P29" s="1" t="s">
        <v>1331</v>
      </c>
      <c r="T29" s="1" t="s">
        <v>1369</v>
      </c>
      <c r="U29" s="1" t="s">
        <v>1377</v>
      </c>
      <c r="V29" s="1" t="s">
        <v>1433</v>
      </c>
      <c r="W29" s="1" t="s">
        <v>1452</v>
      </c>
      <c r="X29" s="1" t="s">
        <v>144</v>
      </c>
      <c r="Y29" s="1" t="s">
        <v>1488</v>
      </c>
      <c r="AA29" s="1" t="s">
        <v>1508</v>
      </c>
      <c r="AB29" s="1" t="s">
        <v>143</v>
      </c>
      <c r="AC29" s="1" t="s">
        <v>142</v>
      </c>
      <c r="AD29" s="1" t="s">
        <v>1543</v>
      </c>
      <c r="AE29" s="1" t="s">
        <v>1572</v>
      </c>
      <c r="AH29" s="1" t="s">
        <v>141</v>
      </c>
      <c r="AN29" s="1" t="s">
        <v>1641</v>
      </c>
      <c r="AO29" s="1" t="s">
        <v>140</v>
      </c>
      <c r="AR29" s="1" t="s">
        <v>1709</v>
      </c>
      <c r="AT29" s="1" t="s">
        <v>1749</v>
      </c>
      <c r="AU29" s="1" t="s">
        <v>1754</v>
      </c>
      <c r="AV29" s="1" t="s">
        <v>1784</v>
      </c>
    </row>
    <row r="30" spans="2:48" x14ac:dyDescent="0.15">
      <c r="B30" s="1" t="s">
        <v>139</v>
      </c>
      <c r="C30" s="1" t="s">
        <v>1079</v>
      </c>
      <c r="D30" s="1" t="s">
        <v>1105</v>
      </c>
      <c r="E30" s="1" t="s">
        <v>1124</v>
      </c>
      <c r="G30" s="1" t="s">
        <v>1158</v>
      </c>
      <c r="H30" s="1" t="s">
        <v>1180</v>
      </c>
      <c r="I30" s="1" t="s">
        <v>138</v>
      </c>
      <c r="K30" s="1" t="s">
        <v>1250</v>
      </c>
      <c r="L30" s="1" t="s">
        <v>137</v>
      </c>
      <c r="M30" s="1" t="s">
        <v>136</v>
      </c>
      <c r="N30" s="1" t="s">
        <v>135</v>
      </c>
      <c r="O30" s="1" t="s">
        <v>1319</v>
      </c>
      <c r="P30" s="1" t="s">
        <v>1332</v>
      </c>
      <c r="T30" s="1" t="s">
        <v>1370</v>
      </c>
      <c r="U30" s="1" t="s">
        <v>1378</v>
      </c>
      <c r="V30" s="1" t="s">
        <v>1434</v>
      </c>
      <c r="W30" s="1" t="s">
        <v>1453</v>
      </c>
      <c r="X30" s="1" t="s">
        <v>134</v>
      </c>
      <c r="Y30" s="1" t="s">
        <v>1489</v>
      </c>
      <c r="AB30" s="1" t="s">
        <v>133</v>
      </c>
      <c r="AC30" s="1" t="s">
        <v>132</v>
      </c>
      <c r="AD30" s="1" t="s">
        <v>1544</v>
      </c>
      <c r="AE30" s="1" t="s">
        <v>1573</v>
      </c>
      <c r="AH30" s="1" t="s">
        <v>1587</v>
      </c>
      <c r="AN30" s="1" t="s">
        <v>1642</v>
      </c>
      <c r="AO30" s="1" t="s">
        <v>131</v>
      </c>
      <c r="AR30" s="1" t="s">
        <v>1710</v>
      </c>
      <c r="AU30" s="1" t="s">
        <v>1755</v>
      </c>
      <c r="AV30" s="1" t="s">
        <v>1785</v>
      </c>
    </row>
    <row r="31" spans="2:48" x14ac:dyDescent="0.15">
      <c r="B31" s="1" t="s">
        <v>130</v>
      </c>
      <c r="C31" s="1" t="s">
        <v>1080</v>
      </c>
      <c r="D31" s="1" t="s">
        <v>1106</v>
      </c>
      <c r="E31" s="1" t="s">
        <v>1125</v>
      </c>
      <c r="G31" s="1" t="s">
        <v>1159</v>
      </c>
      <c r="H31" s="1" t="s">
        <v>1181</v>
      </c>
      <c r="I31" s="1" t="s">
        <v>129</v>
      </c>
      <c r="K31" s="1" t="s">
        <v>1251</v>
      </c>
      <c r="L31" s="1" t="s">
        <v>128</v>
      </c>
      <c r="M31" s="1" t="s">
        <v>127</v>
      </c>
      <c r="N31" s="1" t="s">
        <v>126</v>
      </c>
      <c r="O31" s="1" t="s">
        <v>1320</v>
      </c>
      <c r="P31" s="1" t="s">
        <v>1333</v>
      </c>
      <c r="U31" s="1" t="s">
        <v>1379</v>
      </c>
      <c r="V31" s="1" t="s">
        <v>1435</v>
      </c>
      <c r="W31" s="1" t="s">
        <v>1454</v>
      </c>
      <c r="X31" s="1" t="s">
        <v>125</v>
      </c>
      <c r="Y31" s="1" t="s">
        <v>1490</v>
      </c>
      <c r="AB31" s="1" t="s">
        <v>124</v>
      </c>
      <c r="AC31" s="1" t="s">
        <v>123</v>
      </c>
      <c r="AD31" s="1" t="s">
        <v>1545</v>
      </c>
      <c r="AE31" s="1" t="s">
        <v>1574</v>
      </c>
      <c r="AN31" s="1" t="s">
        <v>1643</v>
      </c>
      <c r="AO31" s="1" t="s">
        <v>122</v>
      </c>
      <c r="AR31" s="1" t="s">
        <v>1711</v>
      </c>
      <c r="AU31" s="1" t="s">
        <v>1756</v>
      </c>
      <c r="AV31" s="1" t="s">
        <v>1786</v>
      </c>
    </row>
    <row r="32" spans="2:48" x14ac:dyDescent="0.15">
      <c r="B32" s="1" t="s">
        <v>121</v>
      </c>
      <c r="C32" s="1" t="s">
        <v>1081</v>
      </c>
      <c r="D32" s="1" t="s">
        <v>1107</v>
      </c>
      <c r="E32" s="1" t="s">
        <v>1126</v>
      </c>
      <c r="G32" s="1" t="s">
        <v>1160</v>
      </c>
      <c r="H32" s="1" t="s">
        <v>1182</v>
      </c>
      <c r="I32" s="1" t="s">
        <v>120</v>
      </c>
      <c r="K32" s="1" t="s">
        <v>1252</v>
      </c>
      <c r="L32" s="1" t="s">
        <v>119</v>
      </c>
      <c r="M32" s="1" t="s">
        <v>118</v>
      </c>
      <c r="N32" s="1" t="s">
        <v>117</v>
      </c>
      <c r="O32" s="1" t="s">
        <v>1321</v>
      </c>
      <c r="P32" s="1" t="s">
        <v>1334</v>
      </c>
      <c r="U32" s="1" t="s">
        <v>1380</v>
      </c>
      <c r="V32" s="1" t="s">
        <v>1436</v>
      </c>
      <c r="W32" s="1" t="s">
        <v>1455</v>
      </c>
      <c r="X32" s="1" t="s">
        <v>116</v>
      </c>
      <c r="Y32" s="1" t="s">
        <v>1491</v>
      </c>
      <c r="AB32" s="1" t="s">
        <v>115</v>
      </c>
      <c r="AC32" s="1" t="s">
        <v>114</v>
      </c>
      <c r="AD32" s="1" t="s">
        <v>1546</v>
      </c>
      <c r="AE32" s="1" t="s">
        <v>1575</v>
      </c>
      <c r="AN32" s="1" t="s">
        <v>1644</v>
      </c>
      <c r="AO32" s="2" t="s">
        <v>910</v>
      </c>
      <c r="AR32" s="1" t="s">
        <v>1712</v>
      </c>
      <c r="AU32" s="1" t="s">
        <v>1757</v>
      </c>
      <c r="AV32" s="1" t="s">
        <v>1787</v>
      </c>
    </row>
    <row r="33" spans="2:48" x14ac:dyDescent="0.15">
      <c r="B33" s="1" t="s">
        <v>113</v>
      </c>
      <c r="C33" s="1" t="s">
        <v>1082</v>
      </c>
      <c r="D33" s="1" t="s">
        <v>1108</v>
      </c>
      <c r="E33" s="1" t="s">
        <v>1127</v>
      </c>
      <c r="G33" s="1" t="s">
        <v>1161</v>
      </c>
      <c r="H33" s="1" t="s">
        <v>1183</v>
      </c>
      <c r="I33" s="1" t="s">
        <v>112</v>
      </c>
      <c r="K33" s="1" t="s">
        <v>1253</v>
      </c>
      <c r="L33" s="1" t="s">
        <v>111</v>
      </c>
      <c r="M33" s="1" t="s">
        <v>110</v>
      </c>
      <c r="N33" s="1" t="s">
        <v>109</v>
      </c>
      <c r="O33" s="1" t="s">
        <v>1322</v>
      </c>
      <c r="P33" s="1" t="s">
        <v>1335</v>
      </c>
      <c r="U33" s="1" t="s">
        <v>1381</v>
      </c>
      <c r="V33" s="1" t="s">
        <v>1437</v>
      </c>
      <c r="W33" s="1" t="s">
        <v>1456</v>
      </c>
      <c r="X33" s="1" t="s">
        <v>108</v>
      </c>
      <c r="AB33" s="1" t="s">
        <v>107</v>
      </c>
      <c r="AC33" s="1" t="s">
        <v>1518</v>
      </c>
      <c r="AD33" s="1" t="s">
        <v>1547</v>
      </c>
      <c r="AE33" s="1" t="s">
        <v>1576</v>
      </c>
      <c r="AN33" s="1" t="s">
        <v>1645</v>
      </c>
      <c r="AO33" s="1" t="s">
        <v>1650</v>
      </c>
      <c r="AR33" s="1" t="s">
        <v>1713</v>
      </c>
      <c r="AU33" s="1" t="s">
        <v>1758</v>
      </c>
      <c r="AV33" s="1" t="s">
        <v>1788</v>
      </c>
    </row>
    <row r="34" spans="2:48" x14ac:dyDescent="0.15">
      <c r="B34" s="1" t="s">
        <v>106</v>
      </c>
      <c r="C34" s="1" t="s">
        <v>1083</v>
      </c>
      <c r="D34" s="1" t="s">
        <v>1109</v>
      </c>
      <c r="E34" s="1" t="s">
        <v>1128</v>
      </c>
      <c r="G34" s="1" t="s">
        <v>1162</v>
      </c>
      <c r="H34" s="1" t="s">
        <v>1184</v>
      </c>
      <c r="I34" s="1" t="s">
        <v>105</v>
      </c>
      <c r="K34" s="1" t="s">
        <v>1254</v>
      </c>
      <c r="L34" s="1" t="s">
        <v>104</v>
      </c>
      <c r="M34" s="1" t="s">
        <v>103</v>
      </c>
      <c r="N34" s="1" t="s">
        <v>102</v>
      </c>
      <c r="O34" s="1" t="s">
        <v>1323</v>
      </c>
      <c r="U34" s="1" t="s">
        <v>1382</v>
      </c>
      <c r="V34" s="1" t="s">
        <v>1438</v>
      </c>
      <c r="W34" s="1" t="s">
        <v>1457</v>
      </c>
      <c r="X34" s="1" t="s">
        <v>101</v>
      </c>
      <c r="AB34" s="1" t="s">
        <v>100</v>
      </c>
      <c r="AC34" s="1" t="s">
        <v>1519</v>
      </c>
      <c r="AD34" s="1" t="s">
        <v>1548</v>
      </c>
      <c r="AN34" s="1" t="s">
        <v>1646</v>
      </c>
      <c r="AO34" s="1" t="s">
        <v>1651</v>
      </c>
      <c r="AR34" s="1" t="s">
        <v>1714</v>
      </c>
      <c r="AU34" s="1" t="s">
        <v>99</v>
      </c>
      <c r="AV34" s="1" t="s">
        <v>1789</v>
      </c>
    </row>
    <row r="35" spans="2:48" x14ac:dyDescent="0.15">
      <c r="B35" s="1" t="s">
        <v>98</v>
      </c>
      <c r="C35" s="1" t="s">
        <v>1084</v>
      </c>
      <c r="D35" s="1" t="s">
        <v>1110</v>
      </c>
      <c r="E35" s="1" t="s">
        <v>1129</v>
      </c>
      <c r="G35" s="1" t="s">
        <v>1163</v>
      </c>
      <c r="H35" s="1" t="s">
        <v>1185</v>
      </c>
      <c r="I35" s="1" t="s">
        <v>97</v>
      </c>
      <c r="K35" s="1" t="s">
        <v>1255</v>
      </c>
      <c r="L35" s="1" t="s">
        <v>96</v>
      </c>
      <c r="M35" s="1" t="s">
        <v>95</v>
      </c>
      <c r="N35" s="1" t="s">
        <v>94</v>
      </c>
      <c r="O35" s="1" t="s">
        <v>1324</v>
      </c>
      <c r="U35" s="1" t="s">
        <v>1383</v>
      </c>
      <c r="V35" s="1" t="s">
        <v>1439</v>
      </c>
      <c r="W35" s="1" t="s">
        <v>1458</v>
      </c>
      <c r="X35" s="1" t="s">
        <v>93</v>
      </c>
      <c r="AB35" s="1" t="s">
        <v>92</v>
      </c>
      <c r="AC35" s="1" t="s">
        <v>1520</v>
      </c>
      <c r="AD35" s="1" t="s">
        <v>1549</v>
      </c>
      <c r="AN35" s="1" t="s">
        <v>1647</v>
      </c>
      <c r="AO35" s="1" t="s">
        <v>1652</v>
      </c>
      <c r="AR35" s="1" t="s">
        <v>1715</v>
      </c>
      <c r="AU35" s="1" t="s">
        <v>91</v>
      </c>
      <c r="AV35" s="1" t="s">
        <v>1790</v>
      </c>
    </row>
    <row r="36" spans="2:48" x14ac:dyDescent="0.15">
      <c r="B36" s="1" t="s">
        <v>90</v>
      </c>
      <c r="C36" s="1" t="s">
        <v>1085</v>
      </c>
      <c r="D36" s="1" t="s">
        <v>1111</v>
      </c>
      <c r="E36" s="1" t="s">
        <v>1130</v>
      </c>
      <c r="G36" s="1" t="s">
        <v>1164</v>
      </c>
      <c r="H36" s="1" t="s">
        <v>1186</v>
      </c>
      <c r="I36" s="1" t="s">
        <v>1213</v>
      </c>
      <c r="K36" s="1" t="s">
        <v>1256</v>
      </c>
      <c r="L36" s="1" t="s">
        <v>89</v>
      </c>
      <c r="M36" s="1" t="s">
        <v>88</v>
      </c>
      <c r="N36" s="1" t="s">
        <v>87</v>
      </c>
      <c r="O36" s="1" t="s">
        <v>1325</v>
      </c>
      <c r="U36" s="1" t="s">
        <v>1384</v>
      </c>
      <c r="V36" s="1" t="s">
        <v>1440</v>
      </c>
      <c r="W36" s="1" t="s">
        <v>1459</v>
      </c>
      <c r="X36" s="1" t="s">
        <v>86</v>
      </c>
      <c r="AB36" s="1" t="s">
        <v>85</v>
      </c>
      <c r="AC36" s="1" t="s">
        <v>1521</v>
      </c>
      <c r="AD36" s="1" t="s">
        <v>1550</v>
      </c>
      <c r="AN36" s="1" t="s">
        <v>1648</v>
      </c>
      <c r="AO36" s="1" t="s">
        <v>1653</v>
      </c>
      <c r="AR36" s="1" t="s">
        <v>1716</v>
      </c>
      <c r="AU36" s="1" t="s">
        <v>1759</v>
      </c>
      <c r="AV36" s="1" t="s">
        <v>1791</v>
      </c>
    </row>
    <row r="37" spans="2:48" x14ac:dyDescent="0.15">
      <c r="B37" s="1" t="s">
        <v>84</v>
      </c>
      <c r="C37" s="1" t="s">
        <v>1086</v>
      </c>
      <c r="E37" s="1" t="s">
        <v>1131</v>
      </c>
      <c r="G37" s="1" t="s">
        <v>1165</v>
      </c>
      <c r="H37" s="1" t="s">
        <v>1187</v>
      </c>
      <c r="I37" s="1" t="s">
        <v>1214</v>
      </c>
      <c r="K37" s="1" t="s">
        <v>1257</v>
      </c>
      <c r="L37" s="1" t="s">
        <v>83</v>
      </c>
      <c r="M37" s="1" t="s">
        <v>82</v>
      </c>
      <c r="N37" s="1" t="s">
        <v>81</v>
      </c>
      <c r="U37" s="1" t="s">
        <v>1385</v>
      </c>
      <c r="V37" s="1" t="s">
        <v>1441</v>
      </c>
      <c r="W37" s="1" t="s">
        <v>1460</v>
      </c>
      <c r="X37" s="1" t="s">
        <v>80</v>
      </c>
      <c r="AB37" s="1" t="s">
        <v>79</v>
      </c>
      <c r="AC37" s="1" t="s">
        <v>1522</v>
      </c>
      <c r="AD37" s="1" t="s">
        <v>1551</v>
      </c>
      <c r="AN37" s="1" t="s">
        <v>1649</v>
      </c>
      <c r="AO37" s="1" t="s">
        <v>1654</v>
      </c>
      <c r="AR37" s="1" t="s">
        <v>1717</v>
      </c>
      <c r="AU37" s="1" t="s">
        <v>1760</v>
      </c>
      <c r="AV37" s="1" t="s">
        <v>1792</v>
      </c>
    </row>
    <row r="38" spans="2:48" x14ac:dyDescent="0.15">
      <c r="B38" s="1" t="s">
        <v>78</v>
      </c>
      <c r="C38" s="1" t="s">
        <v>1087</v>
      </c>
      <c r="E38" s="1" t="s">
        <v>1132</v>
      </c>
      <c r="G38" s="1" t="s">
        <v>1166</v>
      </c>
      <c r="H38" s="1" t="s">
        <v>1188</v>
      </c>
      <c r="I38" s="1" t="s">
        <v>1215</v>
      </c>
      <c r="K38" s="1" t="s">
        <v>1258</v>
      </c>
      <c r="L38" s="1" t="s">
        <v>77</v>
      </c>
      <c r="M38" s="1" t="s">
        <v>76</v>
      </c>
      <c r="N38" s="1" t="s">
        <v>75</v>
      </c>
      <c r="U38" s="1" t="s">
        <v>1386</v>
      </c>
      <c r="V38" s="1" t="s">
        <v>1442</v>
      </c>
      <c r="W38" s="1" t="s">
        <v>1461</v>
      </c>
      <c r="X38" s="1" t="s">
        <v>74</v>
      </c>
      <c r="AB38" s="1" t="s">
        <v>1509</v>
      </c>
      <c r="AC38" s="1" t="s">
        <v>1523</v>
      </c>
      <c r="AD38" s="1" t="s">
        <v>73</v>
      </c>
      <c r="AO38" s="1" t="s">
        <v>1655</v>
      </c>
      <c r="AR38" s="1" t="s">
        <v>1718</v>
      </c>
      <c r="AU38" s="1" t="s">
        <v>1761</v>
      </c>
      <c r="AV38" s="1" t="s">
        <v>1793</v>
      </c>
    </row>
    <row r="39" spans="2:48" x14ac:dyDescent="0.15">
      <c r="B39" s="1" t="s">
        <v>913</v>
      </c>
      <c r="C39" s="1" t="s">
        <v>1088</v>
      </c>
      <c r="H39" s="1" t="s">
        <v>1189</v>
      </c>
      <c r="I39" s="1" t="s">
        <v>1216</v>
      </c>
      <c r="L39" s="1" t="s">
        <v>72</v>
      </c>
      <c r="M39" s="1" t="s">
        <v>71</v>
      </c>
      <c r="N39" s="1" t="s">
        <v>70</v>
      </c>
      <c r="U39" s="1" t="s">
        <v>1387</v>
      </c>
      <c r="V39" s="1" t="s">
        <v>1443</v>
      </c>
      <c r="X39" s="1" t="s">
        <v>69</v>
      </c>
      <c r="AB39" s="1" t="s">
        <v>1510</v>
      </c>
      <c r="AC39" s="1" t="s">
        <v>1524</v>
      </c>
      <c r="AD39" s="1" t="s">
        <v>1552</v>
      </c>
      <c r="AO39" s="1" t="s">
        <v>1656</v>
      </c>
      <c r="AR39" s="1" t="s">
        <v>1719</v>
      </c>
      <c r="AU39" s="1" t="s">
        <v>1762</v>
      </c>
      <c r="AV39" s="1" t="s">
        <v>1794</v>
      </c>
    </row>
    <row r="40" spans="2:48" x14ac:dyDescent="0.15">
      <c r="B40" s="1" t="s">
        <v>914</v>
      </c>
      <c r="C40" s="1" t="s">
        <v>1089</v>
      </c>
      <c r="H40" s="1" t="s">
        <v>1190</v>
      </c>
      <c r="I40" s="1" t="s">
        <v>1217</v>
      </c>
      <c r="L40" s="1" t="s">
        <v>68</v>
      </c>
      <c r="M40" s="1" t="s">
        <v>67</v>
      </c>
      <c r="N40" s="1" t="s">
        <v>66</v>
      </c>
      <c r="U40" s="1" t="s">
        <v>1388</v>
      </c>
      <c r="V40" s="1" t="s">
        <v>1444</v>
      </c>
      <c r="X40" s="1" t="s">
        <v>65</v>
      </c>
      <c r="AB40" s="1" t="s">
        <v>1511</v>
      </c>
      <c r="AC40" s="1" t="s">
        <v>1525</v>
      </c>
      <c r="AD40" s="1" t="s">
        <v>1553</v>
      </c>
      <c r="AO40" s="1" t="s">
        <v>1657</v>
      </c>
      <c r="AR40" s="1" t="s">
        <v>1720</v>
      </c>
      <c r="AU40" s="1" t="s">
        <v>1763</v>
      </c>
      <c r="AV40" s="1" t="s">
        <v>1795</v>
      </c>
    </row>
    <row r="41" spans="2:48" x14ac:dyDescent="0.15">
      <c r="B41" s="1" t="s">
        <v>915</v>
      </c>
      <c r="C41" s="1" t="s">
        <v>1090</v>
      </c>
      <c r="H41" s="1" t="s">
        <v>1191</v>
      </c>
      <c r="I41" s="1" t="s">
        <v>1218</v>
      </c>
      <c r="L41" s="1" t="s">
        <v>64</v>
      </c>
      <c r="M41" s="1" t="s">
        <v>1282</v>
      </c>
      <c r="N41" s="1" t="s">
        <v>63</v>
      </c>
      <c r="U41" s="1" t="s">
        <v>1389</v>
      </c>
      <c r="V41" s="1" t="s">
        <v>1445</v>
      </c>
      <c r="X41" s="1" t="s">
        <v>62</v>
      </c>
      <c r="AB41" s="1" t="s">
        <v>1512</v>
      </c>
      <c r="AC41" s="1" t="s">
        <v>1526</v>
      </c>
      <c r="AD41" s="1" t="s">
        <v>1554</v>
      </c>
      <c r="AO41" s="1" t="s">
        <v>1658</v>
      </c>
      <c r="AR41" s="1" t="s">
        <v>1721</v>
      </c>
      <c r="AU41" s="1" t="s">
        <v>1764</v>
      </c>
      <c r="AV41" s="1" t="s">
        <v>1796</v>
      </c>
    </row>
    <row r="42" spans="2:48" x14ac:dyDescent="0.15">
      <c r="B42" s="1" t="s">
        <v>916</v>
      </c>
      <c r="C42" s="1" t="s">
        <v>1091</v>
      </c>
      <c r="H42" s="1" t="s">
        <v>1192</v>
      </c>
      <c r="I42" s="1" t="s">
        <v>1219</v>
      </c>
      <c r="L42" s="1" t="s">
        <v>61</v>
      </c>
      <c r="M42" s="1" t="s">
        <v>1283</v>
      </c>
      <c r="N42" s="1" t="s">
        <v>60</v>
      </c>
      <c r="U42" s="1" t="s">
        <v>1390</v>
      </c>
      <c r="V42" s="1" t="s">
        <v>1446</v>
      </c>
      <c r="X42" s="1" t="s">
        <v>1462</v>
      </c>
      <c r="AB42" s="1" t="s">
        <v>1513</v>
      </c>
      <c r="AC42" s="1" t="s">
        <v>1527</v>
      </c>
      <c r="AD42" s="1" t="s">
        <v>1555</v>
      </c>
      <c r="AO42" s="1" t="s">
        <v>1659</v>
      </c>
      <c r="AR42" s="1" t="s">
        <v>1722</v>
      </c>
      <c r="AU42" s="1" t="s">
        <v>1765</v>
      </c>
      <c r="AV42" s="1" t="s">
        <v>1797</v>
      </c>
    </row>
    <row r="43" spans="2:48" x14ac:dyDescent="0.15">
      <c r="B43" s="1" t="s">
        <v>917</v>
      </c>
      <c r="C43" s="1" t="s">
        <v>1092</v>
      </c>
      <c r="H43" s="1" t="s">
        <v>1193</v>
      </c>
      <c r="I43" s="1" t="s">
        <v>1220</v>
      </c>
      <c r="L43" s="1" t="s">
        <v>59</v>
      </c>
      <c r="M43" s="1" t="s">
        <v>1284</v>
      </c>
      <c r="N43" s="1" t="s">
        <v>58</v>
      </c>
      <c r="U43" s="1" t="s">
        <v>1391</v>
      </c>
      <c r="V43" s="1" t="s">
        <v>1447</v>
      </c>
      <c r="X43" s="1" t="s">
        <v>1463</v>
      </c>
      <c r="AB43" s="1" t="s">
        <v>1514</v>
      </c>
      <c r="AC43" s="1" t="s">
        <v>1528</v>
      </c>
      <c r="AO43" s="1" t="s">
        <v>1660</v>
      </c>
      <c r="AR43" s="1" t="s">
        <v>1723</v>
      </c>
      <c r="AU43" s="1" t="s">
        <v>1766</v>
      </c>
      <c r="AV43" s="1" t="s">
        <v>1798</v>
      </c>
    </row>
    <row r="44" spans="2:48" x14ac:dyDescent="0.15">
      <c r="B44" s="1" t="s">
        <v>918</v>
      </c>
      <c r="H44" s="1" t="s">
        <v>1194</v>
      </c>
      <c r="I44" s="1" t="s">
        <v>1221</v>
      </c>
      <c r="L44" s="1" t="s">
        <v>1259</v>
      </c>
      <c r="M44" s="1" t="s">
        <v>1285</v>
      </c>
      <c r="N44" s="1" t="s">
        <v>57</v>
      </c>
      <c r="U44" s="1" t="s">
        <v>1392</v>
      </c>
      <c r="V44" s="1" t="s">
        <v>1448</v>
      </c>
      <c r="X44" s="1" t="s">
        <v>1464</v>
      </c>
      <c r="AB44" s="1" t="s">
        <v>1515</v>
      </c>
      <c r="AC44" s="1" t="s">
        <v>1529</v>
      </c>
      <c r="AO44" s="1" t="s">
        <v>1661</v>
      </c>
      <c r="AR44" s="1" t="s">
        <v>1724</v>
      </c>
      <c r="AU44" s="1" t="s">
        <v>1767</v>
      </c>
      <c r="AV44" s="1" t="s">
        <v>1799</v>
      </c>
    </row>
    <row r="45" spans="2:48" x14ac:dyDescent="0.15">
      <c r="B45" s="1" t="s">
        <v>919</v>
      </c>
      <c r="H45" s="1" t="s">
        <v>1195</v>
      </c>
      <c r="I45" s="1" t="s">
        <v>1222</v>
      </c>
      <c r="L45" s="1" t="s">
        <v>1260</v>
      </c>
      <c r="M45" s="1" t="s">
        <v>1286</v>
      </c>
      <c r="N45" s="1" t="s">
        <v>56</v>
      </c>
      <c r="U45" s="1" t="s">
        <v>1393</v>
      </c>
      <c r="V45" s="1" t="s">
        <v>1449</v>
      </c>
      <c r="X45" s="1" t="s">
        <v>1465</v>
      </c>
      <c r="AB45" s="1" t="s">
        <v>1516</v>
      </c>
      <c r="AO45" s="1" t="s">
        <v>1662</v>
      </c>
      <c r="AR45" s="1" t="s">
        <v>1725</v>
      </c>
      <c r="AU45" s="1" t="s">
        <v>1768</v>
      </c>
    </row>
    <row r="46" spans="2:48" x14ac:dyDescent="0.15">
      <c r="B46" s="1" t="s">
        <v>920</v>
      </c>
      <c r="H46" s="1" t="s">
        <v>1196</v>
      </c>
      <c r="I46" s="1" t="s">
        <v>1223</v>
      </c>
      <c r="L46" s="1" t="s">
        <v>1261</v>
      </c>
      <c r="M46" s="1" t="s">
        <v>1287</v>
      </c>
      <c r="N46" s="1" t="s">
        <v>55</v>
      </c>
      <c r="U46" s="1" t="s">
        <v>1394</v>
      </c>
      <c r="X46" s="1" t="s">
        <v>1466</v>
      </c>
      <c r="AB46" s="1" t="s">
        <v>1517</v>
      </c>
      <c r="AO46" s="1" t="s">
        <v>1663</v>
      </c>
      <c r="AR46" s="1" t="s">
        <v>1726</v>
      </c>
      <c r="AU46" s="1" t="s">
        <v>1769</v>
      </c>
    </row>
    <row r="47" spans="2:48" x14ac:dyDescent="0.15">
      <c r="B47" s="1" t="s">
        <v>921</v>
      </c>
      <c r="H47" s="1" t="s">
        <v>1197</v>
      </c>
      <c r="I47" s="1" t="s">
        <v>1224</v>
      </c>
      <c r="L47" s="1" t="s">
        <v>1262</v>
      </c>
      <c r="M47" s="1" t="s">
        <v>1288</v>
      </c>
      <c r="N47" s="1" t="s">
        <v>54</v>
      </c>
      <c r="U47" s="1" t="s">
        <v>1395</v>
      </c>
      <c r="X47" s="1" t="s">
        <v>1467</v>
      </c>
      <c r="AO47" s="1" t="s">
        <v>1664</v>
      </c>
      <c r="AR47" s="1" t="s">
        <v>1727</v>
      </c>
    </row>
    <row r="48" spans="2:48" x14ac:dyDescent="0.15">
      <c r="B48" s="1" t="s">
        <v>922</v>
      </c>
      <c r="H48" s="1" t="s">
        <v>1198</v>
      </c>
      <c r="L48" s="1" t="s">
        <v>1263</v>
      </c>
      <c r="M48" s="1" t="s">
        <v>1289</v>
      </c>
      <c r="N48" s="1" t="s">
        <v>53</v>
      </c>
      <c r="U48" s="1" t="s">
        <v>1396</v>
      </c>
      <c r="X48" s="1" t="s">
        <v>1468</v>
      </c>
      <c r="AO48" s="1" t="s">
        <v>1665</v>
      </c>
      <c r="AR48" s="1" t="s">
        <v>1728</v>
      </c>
    </row>
    <row r="49" spans="2:41" x14ac:dyDescent="0.15">
      <c r="B49" s="1" t="s">
        <v>923</v>
      </c>
      <c r="H49" s="1" t="s">
        <v>1199</v>
      </c>
      <c r="L49" s="1" t="s">
        <v>1264</v>
      </c>
      <c r="M49" s="1" t="s">
        <v>1290</v>
      </c>
      <c r="N49" s="1" t="s">
        <v>52</v>
      </c>
      <c r="U49" s="1" t="s">
        <v>1397</v>
      </c>
      <c r="X49" s="1" t="s">
        <v>1469</v>
      </c>
      <c r="AO49" s="1" t="s">
        <v>1666</v>
      </c>
    </row>
    <row r="50" spans="2:41" x14ac:dyDescent="0.15">
      <c r="B50" s="1" t="s">
        <v>924</v>
      </c>
      <c r="H50" s="1" t="s">
        <v>1200</v>
      </c>
      <c r="L50" s="1" t="s">
        <v>1265</v>
      </c>
      <c r="M50" s="1" t="s">
        <v>1291</v>
      </c>
      <c r="N50" s="1" t="s">
        <v>51</v>
      </c>
      <c r="U50" s="1" t="s">
        <v>1398</v>
      </c>
      <c r="X50" s="1" t="s">
        <v>1470</v>
      </c>
      <c r="AO50" s="1" t="s">
        <v>1667</v>
      </c>
    </row>
    <row r="51" spans="2:41" x14ac:dyDescent="0.15">
      <c r="B51" s="1" t="s">
        <v>925</v>
      </c>
      <c r="H51" s="1" t="s">
        <v>1201</v>
      </c>
      <c r="L51" s="1" t="s">
        <v>1266</v>
      </c>
      <c r="M51" s="1" t="s">
        <v>1292</v>
      </c>
      <c r="N51" s="1" t="s">
        <v>50</v>
      </c>
      <c r="U51" s="1" t="s">
        <v>1399</v>
      </c>
      <c r="X51" s="1" t="s">
        <v>1471</v>
      </c>
      <c r="AO51" s="1" t="s">
        <v>1668</v>
      </c>
    </row>
    <row r="52" spans="2:41" x14ac:dyDescent="0.15">
      <c r="B52" s="1" t="s">
        <v>926</v>
      </c>
      <c r="H52" s="1" t="s">
        <v>1202</v>
      </c>
      <c r="L52" s="1" t="s">
        <v>1267</v>
      </c>
      <c r="M52" s="1" t="s">
        <v>1293</v>
      </c>
      <c r="N52" s="1" t="s">
        <v>49</v>
      </c>
      <c r="U52" s="1" t="s">
        <v>1400</v>
      </c>
      <c r="X52" s="1" t="s">
        <v>1472</v>
      </c>
      <c r="AO52" s="1" t="s">
        <v>1669</v>
      </c>
    </row>
    <row r="53" spans="2:41" x14ac:dyDescent="0.15">
      <c r="B53" s="1" t="s">
        <v>927</v>
      </c>
      <c r="H53" s="1" t="s">
        <v>1203</v>
      </c>
      <c r="L53" s="1" t="s">
        <v>1268</v>
      </c>
      <c r="M53" s="1" t="s">
        <v>1294</v>
      </c>
      <c r="N53" s="1" t="s">
        <v>1299</v>
      </c>
      <c r="U53" s="1" t="s">
        <v>1401</v>
      </c>
      <c r="X53" s="1" t="s">
        <v>1473</v>
      </c>
      <c r="AO53" s="1" t="s">
        <v>1670</v>
      </c>
    </row>
    <row r="54" spans="2:41" x14ac:dyDescent="0.15">
      <c r="B54" s="1" t="s">
        <v>928</v>
      </c>
      <c r="H54" s="1" t="s">
        <v>1204</v>
      </c>
      <c r="L54" s="1" t="s">
        <v>1269</v>
      </c>
      <c r="M54" s="1" t="s">
        <v>1295</v>
      </c>
      <c r="N54" s="1" t="s">
        <v>1300</v>
      </c>
      <c r="U54" s="1" t="s">
        <v>1402</v>
      </c>
      <c r="X54" s="1" t="s">
        <v>1474</v>
      </c>
      <c r="AO54" s="1" t="s">
        <v>1671</v>
      </c>
    </row>
    <row r="55" spans="2:41" x14ac:dyDescent="0.15">
      <c r="B55" s="1" t="s">
        <v>929</v>
      </c>
      <c r="H55" s="1" t="s">
        <v>1205</v>
      </c>
      <c r="L55" s="1" t="s">
        <v>1270</v>
      </c>
      <c r="M55" s="1" t="s">
        <v>1296</v>
      </c>
      <c r="N55" s="1" t="s">
        <v>1301</v>
      </c>
      <c r="U55" s="1" t="s">
        <v>1403</v>
      </c>
      <c r="X55" s="1" t="s">
        <v>1475</v>
      </c>
      <c r="AO55" s="1" t="s">
        <v>1672</v>
      </c>
    </row>
    <row r="56" spans="2:41" x14ac:dyDescent="0.15">
      <c r="B56" s="1" t="s">
        <v>930</v>
      </c>
      <c r="H56" s="1" t="s">
        <v>1206</v>
      </c>
      <c r="L56" s="1" t="s">
        <v>1271</v>
      </c>
      <c r="M56" s="1" t="s">
        <v>1297</v>
      </c>
      <c r="N56" s="1" t="s">
        <v>1302</v>
      </c>
      <c r="U56" s="1" t="s">
        <v>1404</v>
      </c>
      <c r="X56" s="1" t="s">
        <v>1476</v>
      </c>
      <c r="AO56" s="1" t="s">
        <v>1673</v>
      </c>
    </row>
    <row r="57" spans="2:41" x14ac:dyDescent="0.15">
      <c r="B57" s="1" t="s">
        <v>931</v>
      </c>
      <c r="H57" s="1" t="s">
        <v>1207</v>
      </c>
      <c r="L57" s="1" t="s">
        <v>1272</v>
      </c>
      <c r="M57" s="1" t="s">
        <v>1298</v>
      </c>
      <c r="N57" s="1" t="s">
        <v>1303</v>
      </c>
      <c r="U57" s="1" t="s">
        <v>1405</v>
      </c>
      <c r="X57" s="1" t="s">
        <v>1477</v>
      </c>
      <c r="AO57" s="1" t="s">
        <v>1674</v>
      </c>
    </row>
    <row r="58" spans="2:41" x14ac:dyDescent="0.15">
      <c r="B58" s="1" t="s">
        <v>932</v>
      </c>
      <c r="H58" s="1" t="s">
        <v>1208</v>
      </c>
      <c r="L58" s="1" t="s">
        <v>1273</v>
      </c>
      <c r="N58" s="1" t="s">
        <v>1304</v>
      </c>
      <c r="U58" s="1" t="s">
        <v>1406</v>
      </c>
      <c r="AO58" s="1" t="s">
        <v>1675</v>
      </c>
    </row>
    <row r="59" spans="2:41" x14ac:dyDescent="0.15">
      <c r="B59" s="1" t="s">
        <v>933</v>
      </c>
      <c r="H59" s="1" t="s">
        <v>1209</v>
      </c>
      <c r="L59" s="1" t="s">
        <v>1274</v>
      </c>
      <c r="N59" s="1" t="s">
        <v>1305</v>
      </c>
      <c r="U59" s="1" t="s">
        <v>1407</v>
      </c>
      <c r="AO59" s="1" t="s">
        <v>1676</v>
      </c>
    </row>
    <row r="60" spans="2:41" x14ac:dyDescent="0.15">
      <c r="B60" s="1" t="s">
        <v>934</v>
      </c>
      <c r="H60" s="1" t="s">
        <v>1210</v>
      </c>
      <c r="L60" s="1" t="s">
        <v>1275</v>
      </c>
      <c r="N60" s="1" t="s">
        <v>1306</v>
      </c>
      <c r="U60" s="1" t="s">
        <v>1408</v>
      </c>
      <c r="AO60" s="1" t="s">
        <v>1677</v>
      </c>
    </row>
    <row r="61" spans="2:41" x14ac:dyDescent="0.15">
      <c r="B61" s="1" t="s">
        <v>935</v>
      </c>
      <c r="H61" s="1" t="s">
        <v>1211</v>
      </c>
      <c r="L61" s="1" t="s">
        <v>1276</v>
      </c>
      <c r="N61" s="1" t="s">
        <v>1307</v>
      </c>
      <c r="U61" s="1" t="s">
        <v>1409</v>
      </c>
      <c r="AO61" s="1" t="s">
        <v>1678</v>
      </c>
    </row>
    <row r="62" spans="2:41" x14ac:dyDescent="0.15">
      <c r="B62" s="1" t="s">
        <v>936</v>
      </c>
      <c r="H62" s="1" t="s">
        <v>1212</v>
      </c>
      <c r="L62" s="1" t="s">
        <v>1277</v>
      </c>
      <c r="N62" s="1" t="s">
        <v>1308</v>
      </c>
      <c r="U62" s="1" t="s">
        <v>1410</v>
      </c>
      <c r="AO62" s="1" t="s">
        <v>1679</v>
      </c>
    </row>
    <row r="63" spans="2:41" x14ac:dyDescent="0.15">
      <c r="B63" s="1" t="s">
        <v>937</v>
      </c>
      <c r="L63" s="1" t="s">
        <v>1278</v>
      </c>
      <c r="N63" s="1" t="s">
        <v>1309</v>
      </c>
      <c r="U63" s="1" t="s">
        <v>1411</v>
      </c>
      <c r="AO63" s="1" t="s">
        <v>1680</v>
      </c>
    </row>
    <row r="64" spans="2:41" x14ac:dyDescent="0.15">
      <c r="B64" s="1" t="s">
        <v>938</v>
      </c>
      <c r="L64" s="1" t="s">
        <v>1279</v>
      </c>
      <c r="N64" s="1" t="s">
        <v>1310</v>
      </c>
      <c r="U64" s="1" t="s">
        <v>1412</v>
      </c>
    </row>
    <row r="65" spans="2:21" x14ac:dyDescent="0.15">
      <c r="B65" s="1" t="s">
        <v>939</v>
      </c>
      <c r="L65" s="1" t="s">
        <v>1280</v>
      </c>
      <c r="N65" s="1" t="s">
        <v>1311</v>
      </c>
      <c r="U65" s="1" t="s">
        <v>1413</v>
      </c>
    </row>
    <row r="66" spans="2:21" x14ac:dyDescent="0.15">
      <c r="B66" s="1" t="s">
        <v>940</v>
      </c>
      <c r="L66" s="1" t="s">
        <v>1281</v>
      </c>
      <c r="U66" s="1" t="s">
        <v>1414</v>
      </c>
    </row>
    <row r="67" spans="2:21" x14ac:dyDescent="0.15">
      <c r="B67" s="1" t="s">
        <v>941</v>
      </c>
      <c r="U67" s="1" t="s">
        <v>1415</v>
      </c>
    </row>
    <row r="68" spans="2:21" x14ac:dyDescent="0.15">
      <c r="B68" s="1" t="s">
        <v>942</v>
      </c>
      <c r="U68" s="1" t="s">
        <v>1416</v>
      </c>
    </row>
    <row r="69" spans="2:21" x14ac:dyDescent="0.15">
      <c r="B69" s="1" t="s">
        <v>943</v>
      </c>
      <c r="U69" s="1" t="s">
        <v>1417</v>
      </c>
    </row>
    <row r="70" spans="2:21" x14ac:dyDescent="0.15">
      <c r="B70" s="1" t="s">
        <v>944</v>
      </c>
      <c r="U70" s="1" t="s">
        <v>1418</v>
      </c>
    </row>
    <row r="71" spans="2:21" x14ac:dyDescent="0.15">
      <c r="B71" s="1" t="s">
        <v>945</v>
      </c>
      <c r="U71" s="1" t="s">
        <v>1419</v>
      </c>
    </row>
    <row r="72" spans="2:21" x14ac:dyDescent="0.15">
      <c r="B72" s="1" t="s">
        <v>946</v>
      </c>
      <c r="U72" s="1" t="s">
        <v>1420</v>
      </c>
    </row>
    <row r="73" spans="2:21" x14ac:dyDescent="0.15">
      <c r="B73" s="1" t="s">
        <v>947</v>
      </c>
      <c r="U73" s="1" t="s">
        <v>1421</v>
      </c>
    </row>
    <row r="74" spans="2:21" x14ac:dyDescent="0.15">
      <c r="B74" s="1" t="s">
        <v>948</v>
      </c>
      <c r="U74" s="1" t="s">
        <v>1422</v>
      </c>
    </row>
    <row r="75" spans="2:21" x14ac:dyDescent="0.15">
      <c r="B75" s="1" t="s">
        <v>949</v>
      </c>
      <c r="U75" s="1" t="s">
        <v>1423</v>
      </c>
    </row>
    <row r="76" spans="2:21" x14ac:dyDescent="0.15">
      <c r="B76" s="1" t="s">
        <v>950</v>
      </c>
      <c r="U76" s="1" t="s">
        <v>1424</v>
      </c>
    </row>
    <row r="77" spans="2:21" x14ac:dyDescent="0.15">
      <c r="B77" s="1" t="s">
        <v>951</v>
      </c>
      <c r="U77" s="1" t="s">
        <v>1425</v>
      </c>
    </row>
    <row r="78" spans="2:21" x14ac:dyDescent="0.15">
      <c r="B78" s="1" t="s">
        <v>952</v>
      </c>
      <c r="U78" s="1" t="s">
        <v>1426</v>
      </c>
    </row>
    <row r="79" spans="2:21" x14ac:dyDescent="0.15">
      <c r="B79" s="1" t="s">
        <v>953</v>
      </c>
      <c r="U79" s="1" t="s">
        <v>1427</v>
      </c>
    </row>
    <row r="80" spans="2:21" x14ac:dyDescent="0.15">
      <c r="B80" s="1" t="s">
        <v>954</v>
      </c>
      <c r="U80" s="1" t="s">
        <v>1428</v>
      </c>
    </row>
    <row r="81" spans="2:2" x14ac:dyDescent="0.15">
      <c r="B81" s="1" t="s">
        <v>955</v>
      </c>
    </row>
    <row r="82" spans="2:2" x14ac:dyDescent="0.15">
      <c r="B82" s="1" t="s">
        <v>956</v>
      </c>
    </row>
    <row r="83" spans="2:2" x14ac:dyDescent="0.15">
      <c r="B83" s="1" t="s">
        <v>957</v>
      </c>
    </row>
    <row r="84" spans="2:2" x14ac:dyDescent="0.15">
      <c r="B84" s="1" t="s">
        <v>958</v>
      </c>
    </row>
    <row r="85" spans="2:2" x14ac:dyDescent="0.15">
      <c r="B85" s="1" t="s">
        <v>959</v>
      </c>
    </row>
    <row r="86" spans="2:2" x14ac:dyDescent="0.15">
      <c r="B86" s="1" t="s">
        <v>960</v>
      </c>
    </row>
    <row r="87" spans="2:2" x14ac:dyDescent="0.15">
      <c r="B87" s="1" t="s">
        <v>961</v>
      </c>
    </row>
    <row r="88" spans="2:2" x14ac:dyDescent="0.15">
      <c r="B88" s="1" t="s">
        <v>962</v>
      </c>
    </row>
    <row r="89" spans="2:2" x14ac:dyDescent="0.15">
      <c r="B89" s="1" t="s">
        <v>963</v>
      </c>
    </row>
    <row r="90" spans="2:2" x14ac:dyDescent="0.15">
      <c r="B90" s="1" t="s">
        <v>964</v>
      </c>
    </row>
    <row r="91" spans="2:2" x14ac:dyDescent="0.15">
      <c r="B91" s="1" t="s">
        <v>965</v>
      </c>
    </row>
    <row r="92" spans="2:2" x14ac:dyDescent="0.15">
      <c r="B92" s="1" t="s">
        <v>966</v>
      </c>
    </row>
    <row r="93" spans="2:2" x14ac:dyDescent="0.15">
      <c r="B93" s="1" t="s">
        <v>967</v>
      </c>
    </row>
    <row r="94" spans="2:2" x14ac:dyDescent="0.15">
      <c r="B94" s="1" t="s">
        <v>968</v>
      </c>
    </row>
    <row r="95" spans="2:2" x14ac:dyDescent="0.15">
      <c r="B95" s="1" t="s">
        <v>969</v>
      </c>
    </row>
    <row r="96" spans="2:2" x14ac:dyDescent="0.15">
      <c r="B96" s="1" t="s">
        <v>970</v>
      </c>
    </row>
    <row r="97" spans="2:2" x14ac:dyDescent="0.15">
      <c r="B97" s="1" t="s">
        <v>971</v>
      </c>
    </row>
    <row r="98" spans="2:2" x14ac:dyDescent="0.15">
      <c r="B98" s="1" t="s">
        <v>972</v>
      </c>
    </row>
    <row r="99" spans="2:2" x14ac:dyDescent="0.15">
      <c r="B99" s="1" t="s">
        <v>973</v>
      </c>
    </row>
    <row r="100" spans="2:2" x14ac:dyDescent="0.15">
      <c r="B100" s="1" t="s">
        <v>974</v>
      </c>
    </row>
    <row r="101" spans="2:2" x14ac:dyDescent="0.15">
      <c r="B101" s="1" t="s">
        <v>975</v>
      </c>
    </row>
    <row r="102" spans="2:2" x14ac:dyDescent="0.15">
      <c r="B102" s="1" t="s">
        <v>976</v>
      </c>
    </row>
    <row r="103" spans="2:2" x14ac:dyDescent="0.15">
      <c r="B103" s="1" t="s">
        <v>977</v>
      </c>
    </row>
    <row r="104" spans="2:2" x14ac:dyDescent="0.15">
      <c r="B104" s="1" t="s">
        <v>978</v>
      </c>
    </row>
    <row r="105" spans="2:2" x14ac:dyDescent="0.15">
      <c r="B105" s="1" t="s">
        <v>979</v>
      </c>
    </row>
    <row r="106" spans="2:2" x14ac:dyDescent="0.15">
      <c r="B106" s="1" t="s">
        <v>980</v>
      </c>
    </row>
    <row r="107" spans="2:2" x14ac:dyDescent="0.15">
      <c r="B107" s="1" t="s">
        <v>981</v>
      </c>
    </row>
    <row r="108" spans="2:2" x14ac:dyDescent="0.15">
      <c r="B108" s="1" t="s">
        <v>982</v>
      </c>
    </row>
    <row r="109" spans="2:2" x14ac:dyDescent="0.15">
      <c r="B109" s="1" t="s">
        <v>983</v>
      </c>
    </row>
    <row r="110" spans="2:2" x14ac:dyDescent="0.15">
      <c r="B110" s="1" t="s">
        <v>984</v>
      </c>
    </row>
    <row r="111" spans="2:2" x14ac:dyDescent="0.15">
      <c r="B111" s="1" t="s">
        <v>985</v>
      </c>
    </row>
    <row r="112" spans="2:2" x14ac:dyDescent="0.15">
      <c r="B112" s="1" t="s">
        <v>986</v>
      </c>
    </row>
    <row r="113" spans="2:2" x14ac:dyDescent="0.15">
      <c r="B113" s="1" t="s">
        <v>987</v>
      </c>
    </row>
    <row r="114" spans="2:2" x14ac:dyDescent="0.15">
      <c r="B114" s="1" t="s">
        <v>988</v>
      </c>
    </row>
    <row r="115" spans="2:2" x14ac:dyDescent="0.15">
      <c r="B115" s="1" t="s">
        <v>989</v>
      </c>
    </row>
    <row r="116" spans="2:2" x14ac:dyDescent="0.15">
      <c r="B116" s="1" t="s">
        <v>990</v>
      </c>
    </row>
    <row r="117" spans="2:2" x14ac:dyDescent="0.15">
      <c r="B117" s="1" t="s">
        <v>991</v>
      </c>
    </row>
    <row r="118" spans="2:2" x14ac:dyDescent="0.15">
      <c r="B118" s="1" t="s">
        <v>992</v>
      </c>
    </row>
    <row r="119" spans="2:2" x14ac:dyDescent="0.15">
      <c r="B119" s="1" t="s">
        <v>993</v>
      </c>
    </row>
    <row r="120" spans="2:2" x14ac:dyDescent="0.15">
      <c r="B120" s="1" t="s">
        <v>994</v>
      </c>
    </row>
    <row r="121" spans="2:2" x14ac:dyDescent="0.15">
      <c r="B121" s="1" t="s">
        <v>995</v>
      </c>
    </row>
    <row r="122" spans="2:2" x14ac:dyDescent="0.15">
      <c r="B122" s="1" t="s">
        <v>996</v>
      </c>
    </row>
    <row r="123" spans="2:2" x14ac:dyDescent="0.15">
      <c r="B123" s="1" t="s">
        <v>997</v>
      </c>
    </row>
    <row r="124" spans="2:2" x14ac:dyDescent="0.15">
      <c r="B124" s="1" t="s">
        <v>998</v>
      </c>
    </row>
    <row r="125" spans="2:2" x14ac:dyDescent="0.15">
      <c r="B125" s="1" t="s">
        <v>999</v>
      </c>
    </row>
    <row r="126" spans="2:2" x14ac:dyDescent="0.15">
      <c r="B126" s="1" t="s">
        <v>1000</v>
      </c>
    </row>
    <row r="127" spans="2:2" x14ac:dyDescent="0.15">
      <c r="B127" s="1" t="s">
        <v>1001</v>
      </c>
    </row>
    <row r="128" spans="2:2" x14ac:dyDescent="0.15">
      <c r="B128" s="1" t="s">
        <v>1002</v>
      </c>
    </row>
    <row r="129" spans="2:2" x14ac:dyDescent="0.15">
      <c r="B129" s="1" t="s">
        <v>1003</v>
      </c>
    </row>
    <row r="130" spans="2:2" x14ac:dyDescent="0.15">
      <c r="B130" s="1" t="s">
        <v>1004</v>
      </c>
    </row>
    <row r="131" spans="2:2" x14ac:dyDescent="0.15">
      <c r="B131" s="1" t="s">
        <v>1005</v>
      </c>
    </row>
    <row r="132" spans="2:2" x14ac:dyDescent="0.15">
      <c r="B132" s="1" t="s">
        <v>1006</v>
      </c>
    </row>
    <row r="133" spans="2:2" x14ac:dyDescent="0.15">
      <c r="B133" s="1" t="s">
        <v>1007</v>
      </c>
    </row>
    <row r="134" spans="2:2" x14ac:dyDescent="0.15">
      <c r="B134" s="1" t="s">
        <v>1008</v>
      </c>
    </row>
    <row r="135" spans="2:2" x14ac:dyDescent="0.15">
      <c r="B135" s="1" t="s">
        <v>1009</v>
      </c>
    </row>
    <row r="136" spans="2:2" x14ac:dyDescent="0.15">
      <c r="B136" s="1" t="s">
        <v>1010</v>
      </c>
    </row>
    <row r="137" spans="2:2" x14ac:dyDescent="0.15">
      <c r="B137" s="1" t="s">
        <v>1011</v>
      </c>
    </row>
    <row r="138" spans="2:2" x14ac:dyDescent="0.15">
      <c r="B138" s="1" t="s">
        <v>1012</v>
      </c>
    </row>
    <row r="139" spans="2:2" x14ac:dyDescent="0.15">
      <c r="B139" s="1" t="s">
        <v>1013</v>
      </c>
    </row>
    <row r="140" spans="2:2" x14ac:dyDescent="0.15">
      <c r="B140" s="1" t="s">
        <v>1014</v>
      </c>
    </row>
    <row r="141" spans="2:2" x14ac:dyDescent="0.15">
      <c r="B141" s="1" t="s">
        <v>1015</v>
      </c>
    </row>
    <row r="142" spans="2:2" x14ac:dyDescent="0.15">
      <c r="B142" s="1" t="s">
        <v>1016</v>
      </c>
    </row>
    <row r="143" spans="2:2" x14ac:dyDescent="0.15">
      <c r="B143" s="1" t="s">
        <v>1017</v>
      </c>
    </row>
    <row r="144" spans="2:2" x14ac:dyDescent="0.15">
      <c r="B144" s="1" t="s">
        <v>1018</v>
      </c>
    </row>
    <row r="145" spans="2:2" x14ac:dyDescent="0.15">
      <c r="B145" s="1" t="s">
        <v>1019</v>
      </c>
    </row>
    <row r="146" spans="2:2" x14ac:dyDescent="0.15">
      <c r="B146" s="1" t="s">
        <v>1020</v>
      </c>
    </row>
    <row r="147" spans="2:2" x14ac:dyDescent="0.15">
      <c r="B147" s="1" t="s">
        <v>1021</v>
      </c>
    </row>
    <row r="148" spans="2:2" x14ac:dyDescent="0.15">
      <c r="B148" s="1" t="s">
        <v>1022</v>
      </c>
    </row>
    <row r="149" spans="2:2" x14ac:dyDescent="0.15">
      <c r="B149" s="1" t="s">
        <v>1023</v>
      </c>
    </row>
    <row r="150" spans="2:2" x14ac:dyDescent="0.15">
      <c r="B150" s="1" t="s">
        <v>1024</v>
      </c>
    </row>
    <row r="151" spans="2:2" x14ac:dyDescent="0.15">
      <c r="B151" s="1" t="s">
        <v>1025</v>
      </c>
    </row>
    <row r="152" spans="2:2" x14ac:dyDescent="0.15">
      <c r="B152" s="1" t="s">
        <v>1026</v>
      </c>
    </row>
    <row r="153" spans="2:2" x14ac:dyDescent="0.15">
      <c r="B153" s="1" t="s">
        <v>1027</v>
      </c>
    </row>
    <row r="154" spans="2:2" x14ac:dyDescent="0.15">
      <c r="B154" s="1" t="s">
        <v>1028</v>
      </c>
    </row>
    <row r="155" spans="2:2" x14ac:dyDescent="0.15">
      <c r="B155" s="1" t="s">
        <v>1029</v>
      </c>
    </row>
    <row r="156" spans="2:2" x14ac:dyDescent="0.15">
      <c r="B156" s="1" t="s">
        <v>1030</v>
      </c>
    </row>
    <row r="157" spans="2:2" x14ac:dyDescent="0.15">
      <c r="B157" s="1" t="s">
        <v>1031</v>
      </c>
    </row>
    <row r="158" spans="2:2" x14ac:dyDescent="0.15">
      <c r="B158" s="1" t="s">
        <v>1032</v>
      </c>
    </row>
    <row r="159" spans="2:2" x14ac:dyDescent="0.15">
      <c r="B159" s="1" t="s">
        <v>1033</v>
      </c>
    </row>
    <row r="160" spans="2:2" x14ac:dyDescent="0.15">
      <c r="B160" s="1" t="s">
        <v>1034</v>
      </c>
    </row>
    <row r="161" spans="2:2" x14ac:dyDescent="0.15">
      <c r="B161" s="1" t="s">
        <v>1035</v>
      </c>
    </row>
    <row r="162" spans="2:2" x14ac:dyDescent="0.15">
      <c r="B162" s="1" t="s">
        <v>1036</v>
      </c>
    </row>
    <row r="163" spans="2:2" x14ac:dyDescent="0.15">
      <c r="B163" s="1" t="s">
        <v>1037</v>
      </c>
    </row>
    <row r="164" spans="2:2" x14ac:dyDescent="0.15">
      <c r="B164" s="1" t="s">
        <v>1038</v>
      </c>
    </row>
    <row r="165" spans="2:2" x14ac:dyDescent="0.15">
      <c r="B165" s="1" t="s">
        <v>1039</v>
      </c>
    </row>
    <row r="166" spans="2:2" x14ac:dyDescent="0.15">
      <c r="B166" s="1" t="s">
        <v>1040</v>
      </c>
    </row>
    <row r="167" spans="2:2" x14ac:dyDescent="0.15">
      <c r="B167" s="1" t="s">
        <v>1041</v>
      </c>
    </row>
    <row r="168" spans="2:2" x14ac:dyDescent="0.15">
      <c r="B168" s="1" t="s">
        <v>1042</v>
      </c>
    </row>
    <row r="169" spans="2:2" x14ac:dyDescent="0.15">
      <c r="B169" s="1" t="s">
        <v>1043</v>
      </c>
    </row>
    <row r="170" spans="2:2" x14ac:dyDescent="0.15">
      <c r="B170" s="1" t="s">
        <v>1044</v>
      </c>
    </row>
    <row r="171" spans="2:2" x14ac:dyDescent="0.15">
      <c r="B171" s="1" t="s">
        <v>1045</v>
      </c>
    </row>
    <row r="172" spans="2:2" x14ac:dyDescent="0.15">
      <c r="B172" s="1" t="s">
        <v>1046</v>
      </c>
    </row>
    <row r="173" spans="2:2" x14ac:dyDescent="0.15">
      <c r="B173" s="1" t="s">
        <v>1047</v>
      </c>
    </row>
    <row r="174" spans="2:2" x14ac:dyDescent="0.15">
      <c r="B174" s="1" t="s">
        <v>1048</v>
      </c>
    </row>
    <row r="175" spans="2:2" x14ac:dyDescent="0.15">
      <c r="B175" s="1" t="s">
        <v>1049</v>
      </c>
    </row>
    <row r="176" spans="2:2" x14ac:dyDescent="0.15">
      <c r="B176" s="1" t="s">
        <v>1050</v>
      </c>
    </row>
    <row r="177" spans="2:2" x14ac:dyDescent="0.15">
      <c r="B177" s="1" t="s">
        <v>1051</v>
      </c>
    </row>
    <row r="178" spans="2:2" x14ac:dyDescent="0.15">
      <c r="B178" s="1" t="s">
        <v>1052</v>
      </c>
    </row>
    <row r="179" spans="2:2" x14ac:dyDescent="0.15">
      <c r="B179" s="1" t="s">
        <v>1053</v>
      </c>
    </row>
    <row r="180" spans="2:2" x14ac:dyDescent="0.15">
      <c r="B180" s="1" t="s">
        <v>1054</v>
      </c>
    </row>
    <row r="181" spans="2:2" x14ac:dyDescent="0.15">
      <c r="B181" s="1" t="s">
        <v>1055</v>
      </c>
    </row>
    <row r="182" spans="2:2" x14ac:dyDescent="0.15">
      <c r="B182" s="1" t="s">
        <v>1056</v>
      </c>
    </row>
    <row r="183" spans="2:2" x14ac:dyDescent="0.15">
      <c r="B183" s="1" t="s">
        <v>1057</v>
      </c>
    </row>
    <row r="184" spans="2:2" x14ac:dyDescent="0.15">
      <c r="B184" s="1" t="s">
        <v>1058</v>
      </c>
    </row>
    <row r="185" spans="2:2" x14ac:dyDescent="0.15">
      <c r="B185" s="1" t="s">
        <v>1059</v>
      </c>
    </row>
    <row r="186" spans="2:2" x14ac:dyDescent="0.15">
      <c r="B186" s="1" t="s">
        <v>1060</v>
      </c>
    </row>
    <row r="187" spans="2:2" x14ac:dyDescent="0.15">
      <c r="B187" s="1" t="s">
        <v>1061</v>
      </c>
    </row>
    <row r="188" spans="2:2" x14ac:dyDescent="0.15">
      <c r="B188" s="1" t="s">
        <v>1062</v>
      </c>
    </row>
  </sheetData>
  <phoneticPr fontId="5"/>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CE4B-0B0E-46C3-A829-B9E06B40EA1B}">
  <dimension ref="A1:AC40"/>
  <sheetViews>
    <sheetView workbookViewId="0">
      <selection activeCell="AB4" sqref="AB4"/>
    </sheetView>
  </sheetViews>
  <sheetFormatPr defaultColWidth="9" defaultRowHeight="15.75" x14ac:dyDescent="0.15"/>
  <cols>
    <col min="1" max="1" width="9.125" style="5" customWidth="1"/>
    <col min="2" max="2" width="9" style="5"/>
    <col min="3" max="4" width="3.125" style="5" customWidth="1"/>
    <col min="5" max="5" width="3.625" style="5" customWidth="1"/>
    <col min="6" max="6" width="9" style="5"/>
    <col min="7" max="7" width="6.625" style="5" customWidth="1"/>
    <col min="8" max="8" width="3.125" style="5" customWidth="1"/>
    <col min="9" max="9" width="9" style="5"/>
    <col min="10" max="10" width="9.625" style="5" customWidth="1"/>
    <col min="11" max="11" width="9" style="5"/>
    <col min="12" max="13" width="3.125" style="5" customWidth="1"/>
    <col min="14" max="14" width="3.625" style="5" customWidth="1"/>
    <col min="15" max="15" width="9" style="5"/>
    <col min="16" max="16" width="6.625" style="5" customWidth="1"/>
    <col min="17" max="17" width="3.125" style="5" customWidth="1"/>
    <col min="18" max="18" width="9" style="5"/>
    <col min="19" max="19" width="9.125" style="5" customWidth="1"/>
    <col min="20" max="20" width="9" style="5"/>
    <col min="21" max="21" width="10.75" style="5" bestFit="1" customWidth="1"/>
    <col min="22" max="22" width="9" style="5"/>
    <col min="23" max="23" width="12.625" style="5" bestFit="1" customWidth="1"/>
    <col min="24" max="24" width="9" style="5"/>
    <col min="25" max="25" width="24.75" style="5" bestFit="1" customWidth="1"/>
    <col min="26" max="27" width="9" style="5"/>
    <col min="28" max="28" width="15.625" style="5" bestFit="1" customWidth="1"/>
    <col min="29" max="16384" width="9" style="5"/>
  </cols>
  <sheetData>
    <row r="1" spans="1:29" x14ac:dyDescent="0.15">
      <c r="C1" s="5" t="s">
        <v>1809</v>
      </c>
      <c r="G1" s="5" t="s">
        <v>1808</v>
      </c>
      <c r="J1" s="5" t="s">
        <v>1807</v>
      </c>
      <c r="L1" s="5" t="s">
        <v>1809</v>
      </c>
      <c r="P1" s="5" t="s">
        <v>1808</v>
      </c>
      <c r="S1" s="5" t="s">
        <v>1807</v>
      </c>
      <c r="U1" s="5" t="s">
        <v>1806</v>
      </c>
      <c r="X1" s="5" t="s">
        <v>1805</v>
      </c>
      <c r="AA1" s="5" t="s">
        <v>1813</v>
      </c>
    </row>
    <row r="2" spans="1:29" ht="16.5" thickBot="1" x14ac:dyDescent="0.2"/>
    <row r="3" spans="1:29" ht="17.25" thickTop="1" thickBot="1" x14ac:dyDescent="0.2">
      <c r="A3" s="5" t="s">
        <v>1804</v>
      </c>
      <c r="C3" s="130" t="s">
        <v>48</v>
      </c>
      <c r="D3" s="162"/>
      <c r="E3" s="131"/>
      <c r="G3" s="130" t="s">
        <v>48</v>
      </c>
      <c r="H3" s="131"/>
      <c r="J3" s="7" t="s">
        <v>48</v>
      </c>
      <c r="L3" s="124" t="s">
        <v>48</v>
      </c>
      <c r="M3" s="163"/>
      <c r="N3" s="125"/>
      <c r="P3" s="124" t="s">
        <v>48</v>
      </c>
      <c r="Q3" s="125"/>
      <c r="S3" s="13" t="s">
        <v>48</v>
      </c>
    </row>
    <row r="4" spans="1:29" ht="17.25" thickTop="1" thickBot="1" x14ac:dyDescent="0.2">
      <c r="A4" s="5">
        <v>2</v>
      </c>
      <c r="C4" s="128"/>
      <c r="D4" s="161"/>
      <c r="E4" s="129"/>
      <c r="G4" s="128"/>
      <c r="H4" s="129"/>
      <c r="J4" s="6"/>
      <c r="L4" s="155"/>
      <c r="M4" s="164"/>
      <c r="N4" s="156"/>
      <c r="P4" s="155"/>
      <c r="Q4" s="156"/>
      <c r="S4" s="12"/>
      <c r="U4" s="8" t="s">
        <v>1814</v>
      </c>
      <c r="V4" s="11"/>
      <c r="W4" s="5" t="s">
        <v>1803</v>
      </c>
      <c r="X4" s="19"/>
      <c r="Y4" s="5" t="s">
        <v>1802</v>
      </c>
      <c r="AA4" s="14" t="s">
        <v>911</v>
      </c>
      <c r="AB4" s="16" t="s">
        <v>908</v>
      </c>
    </row>
    <row r="5" spans="1:29" ht="16.5" thickTop="1" x14ac:dyDescent="0.15">
      <c r="C5" s="9"/>
      <c r="D5" s="9"/>
      <c r="E5" s="9"/>
      <c r="G5" s="9"/>
      <c r="H5" s="9"/>
      <c r="J5" s="9"/>
    </row>
    <row r="6" spans="1:29" x14ac:dyDescent="0.15">
      <c r="C6" s="130" t="s">
        <v>48</v>
      </c>
      <c r="D6" s="162"/>
      <c r="E6" s="131"/>
      <c r="G6" s="130" t="s">
        <v>48</v>
      </c>
      <c r="H6" s="131"/>
      <c r="J6" s="7" t="s">
        <v>48</v>
      </c>
      <c r="U6" s="8" t="s">
        <v>1814</v>
      </c>
      <c r="V6" s="10"/>
      <c r="W6" s="5" t="s">
        <v>1801</v>
      </c>
      <c r="X6" s="17"/>
      <c r="Y6" s="5" t="s">
        <v>1811</v>
      </c>
      <c r="AA6" s="14" t="s">
        <v>912</v>
      </c>
      <c r="AB6" s="15" t="s">
        <v>907</v>
      </c>
      <c r="AC6" s="5" t="s">
        <v>1810</v>
      </c>
    </row>
    <row r="7" spans="1:29" x14ac:dyDescent="0.15">
      <c r="A7" s="5">
        <v>3</v>
      </c>
      <c r="C7" s="128"/>
      <c r="D7" s="161"/>
      <c r="E7" s="129"/>
      <c r="G7" s="128"/>
      <c r="H7" s="129"/>
      <c r="J7" s="6"/>
    </row>
    <row r="8" spans="1:29" x14ac:dyDescent="0.15">
      <c r="C8" s="9"/>
      <c r="D8" s="9"/>
      <c r="E8" s="9"/>
      <c r="G8" s="9"/>
      <c r="H8" s="9"/>
      <c r="J8" s="9"/>
      <c r="X8" s="18"/>
      <c r="Y8" s="5" t="s">
        <v>1812</v>
      </c>
    </row>
    <row r="9" spans="1:29" x14ac:dyDescent="0.15">
      <c r="C9" s="130" t="s">
        <v>48</v>
      </c>
      <c r="D9" s="162"/>
      <c r="E9" s="131"/>
      <c r="G9" s="130" t="s">
        <v>48</v>
      </c>
      <c r="H9" s="131"/>
      <c r="J9" s="7" t="s">
        <v>48</v>
      </c>
    </row>
    <row r="10" spans="1:29" x14ac:dyDescent="0.15">
      <c r="A10" s="5">
        <v>4</v>
      </c>
      <c r="C10" s="128"/>
      <c r="D10" s="161"/>
      <c r="E10" s="129"/>
      <c r="G10" s="128"/>
      <c r="H10" s="129"/>
      <c r="J10" s="6"/>
    </row>
    <row r="11" spans="1:29" x14ac:dyDescent="0.15">
      <c r="C11" s="9"/>
      <c r="D11" s="9"/>
      <c r="E11" s="9"/>
      <c r="G11" s="9"/>
      <c r="H11" s="9"/>
      <c r="J11" s="9"/>
    </row>
    <row r="12" spans="1:29" x14ac:dyDescent="0.15">
      <c r="C12" s="130" t="s">
        <v>48</v>
      </c>
      <c r="D12" s="162"/>
      <c r="E12" s="131"/>
      <c r="G12" s="130" t="s">
        <v>48</v>
      </c>
      <c r="H12" s="131"/>
      <c r="J12" s="7" t="s">
        <v>48</v>
      </c>
    </row>
    <row r="13" spans="1:29" x14ac:dyDescent="0.15">
      <c r="A13" s="5">
        <v>5</v>
      </c>
      <c r="C13" s="128"/>
      <c r="D13" s="161"/>
      <c r="E13" s="129"/>
      <c r="G13" s="128"/>
      <c r="H13" s="129"/>
      <c r="J13" s="6"/>
    </row>
    <row r="14" spans="1:29" x14ac:dyDescent="0.15">
      <c r="C14" s="9"/>
      <c r="D14" s="9"/>
      <c r="E14" s="9"/>
      <c r="G14" s="9"/>
      <c r="H14" s="9"/>
      <c r="J14" s="9"/>
    </row>
    <row r="15" spans="1:29" x14ac:dyDescent="0.15">
      <c r="C15" s="130" t="s">
        <v>48</v>
      </c>
      <c r="D15" s="162"/>
      <c r="E15" s="131"/>
      <c r="G15" s="130" t="s">
        <v>48</v>
      </c>
      <c r="H15" s="131"/>
      <c r="J15" s="7" t="s">
        <v>48</v>
      </c>
    </row>
    <row r="16" spans="1:29" x14ac:dyDescent="0.15">
      <c r="A16" s="5">
        <v>6</v>
      </c>
      <c r="C16" s="128"/>
      <c r="D16" s="161"/>
      <c r="E16" s="129"/>
      <c r="G16" s="128"/>
      <c r="H16" s="129"/>
      <c r="J16" s="6"/>
    </row>
    <row r="17" spans="1:10" x14ac:dyDescent="0.15">
      <c r="C17" s="9"/>
      <c r="D17" s="9"/>
      <c r="E17" s="9"/>
      <c r="G17" s="9"/>
      <c r="H17" s="9"/>
      <c r="J17" s="9"/>
    </row>
    <row r="18" spans="1:10" x14ac:dyDescent="0.15">
      <c r="C18" s="130" t="s">
        <v>48</v>
      </c>
      <c r="D18" s="162"/>
      <c r="E18" s="131"/>
      <c r="G18" s="130" t="s">
        <v>48</v>
      </c>
      <c r="H18" s="131"/>
      <c r="J18" s="7" t="s">
        <v>48</v>
      </c>
    </row>
    <row r="19" spans="1:10" x14ac:dyDescent="0.15">
      <c r="A19" s="5">
        <v>7</v>
      </c>
      <c r="C19" s="128"/>
      <c r="D19" s="161"/>
      <c r="E19" s="129"/>
      <c r="G19" s="128"/>
      <c r="H19" s="129"/>
      <c r="J19" s="6"/>
    </row>
    <row r="20" spans="1:10" x14ac:dyDescent="0.15">
      <c r="C20" s="9"/>
      <c r="D20" s="9"/>
      <c r="E20" s="9"/>
      <c r="G20" s="9"/>
      <c r="H20" s="9"/>
      <c r="J20" s="9"/>
    </row>
    <row r="21" spans="1:10" x14ac:dyDescent="0.15">
      <c r="C21" s="130" t="s">
        <v>48</v>
      </c>
      <c r="D21" s="162"/>
      <c r="E21" s="131"/>
      <c r="G21" s="130" t="s">
        <v>48</v>
      </c>
      <c r="H21" s="131"/>
      <c r="J21" s="7" t="s">
        <v>48</v>
      </c>
    </row>
    <row r="22" spans="1:10" x14ac:dyDescent="0.15">
      <c r="A22" s="5">
        <v>8</v>
      </c>
      <c r="C22" s="128"/>
      <c r="D22" s="161"/>
      <c r="E22" s="129"/>
      <c r="G22" s="128"/>
      <c r="H22" s="129"/>
      <c r="J22" s="6"/>
    </row>
    <row r="23" spans="1:10" x14ac:dyDescent="0.15">
      <c r="C23" s="9"/>
      <c r="D23" s="9"/>
      <c r="E23" s="9"/>
      <c r="G23" s="9"/>
      <c r="H23" s="9"/>
      <c r="J23" s="9"/>
    </row>
    <row r="24" spans="1:10" x14ac:dyDescent="0.15">
      <c r="C24" s="130" t="s">
        <v>48</v>
      </c>
      <c r="D24" s="162"/>
      <c r="E24" s="131"/>
      <c r="G24" s="130" t="s">
        <v>48</v>
      </c>
      <c r="H24" s="131"/>
      <c r="J24" s="7" t="s">
        <v>48</v>
      </c>
    </row>
    <row r="25" spans="1:10" x14ac:dyDescent="0.15">
      <c r="A25" s="5">
        <v>9</v>
      </c>
      <c r="C25" s="128"/>
      <c r="D25" s="161"/>
      <c r="E25" s="129"/>
      <c r="G25" s="128"/>
      <c r="H25" s="129"/>
      <c r="J25" s="6"/>
    </row>
    <row r="26" spans="1:10" x14ac:dyDescent="0.15">
      <c r="C26" s="9"/>
      <c r="D26" s="9"/>
      <c r="E26" s="9"/>
      <c r="G26" s="9"/>
      <c r="H26" s="9"/>
      <c r="J26" s="9"/>
    </row>
    <row r="27" spans="1:10" x14ac:dyDescent="0.15">
      <c r="C27" s="130" t="s">
        <v>48</v>
      </c>
      <c r="D27" s="162"/>
      <c r="E27" s="131"/>
      <c r="G27" s="130" t="s">
        <v>48</v>
      </c>
      <c r="H27" s="131"/>
      <c r="J27" s="7" t="s">
        <v>48</v>
      </c>
    </row>
    <row r="28" spans="1:10" x14ac:dyDescent="0.15">
      <c r="A28" s="5">
        <v>10</v>
      </c>
      <c r="C28" s="128"/>
      <c r="D28" s="161"/>
      <c r="E28" s="129"/>
      <c r="G28" s="128"/>
      <c r="H28" s="129"/>
      <c r="J28" s="6"/>
    </row>
    <row r="29" spans="1:10" x14ac:dyDescent="0.15">
      <c r="C29" s="9"/>
      <c r="D29" s="9"/>
      <c r="E29" s="9"/>
      <c r="G29" s="9"/>
      <c r="H29" s="9"/>
      <c r="J29" s="9"/>
    </row>
    <row r="30" spans="1:10" x14ac:dyDescent="0.15">
      <c r="C30" s="130" t="s">
        <v>48</v>
      </c>
      <c r="D30" s="162"/>
      <c r="E30" s="131"/>
      <c r="G30" s="130" t="s">
        <v>48</v>
      </c>
      <c r="H30" s="131"/>
      <c r="J30" s="7" t="s">
        <v>48</v>
      </c>
    </row>
    <row r="31" spans="1:10" x14ac:dyDescent="0.15">
      <c r="A31" s="5">
        <v>11</v>
      </c>
      <c r="C31" s="128"/>
      <c r="D31" s="161"/>
      <c r="E31" s="129"/>
      <c r="G31" s="128"/>
      <c r="H31" s="129"/>
      <c r="J31" s="6"/>
    </row>
    <row r="32" spans="1:10" x14ac:dyDescent="0.15">
      <c r="C32" s="9"/>
      <c r="D32" s="9"/>
      <c r="E32" s="9"/>
      <c r="G32" s="9"/>
      <c r="H32" s="9"/>
      <c r="J32" s="9"/>
    </row>
    <row r="33" spans="1:10" x14ac:dyDescent="0.15">
      <c r="C33" s="130" t="s">
        <v>48</v>
      </c>
      <c r="D33" s="162"/>
      <c r="E33" s="131"/>
      <c r="G33" s="130" t="s">
        <v>48</v>
      </c>
      <c r="H33" s="131"/>
      <c r="J33" s="7" t="s">
        <v>48</v>
      </c>
    </row>
    <row r="34" spans="1:10" x14ac:dyDescent="0.15">
      <c r="A34" s="5">
        <v>12</v>
      </c>
      <c r="C34" s="128"/>
      <c r="D34" s="161"/>
      <c r="E34" s="129"/>
      <c r="G34" s="128"/>
      <c r="H34" s="129"/>
      <c r="J34" s="6"/>
    </row>
    <row r="35" spans="1:10" x14ac:dyDescent="0.15">
      <c r="C35" s="9"/>
      <c r="D35" s="9"/>
      <c r="E35" s="9"/>
      <c r="G35" s="9"/>
      <c r="H35" s="9"/>
      <c r="J35" s="9"/>
    </row>
    <row r="36" spans="1:10" x14ac:dyDescent="0.15">
      <c r="C36" s="130" t="s">
        <v>48</v>
      </c>
      <c r="D36" s="162"/>
      <c r="E36" s="131"/>
      <c r="G36" s="130" t="s">
        <v>48</v>
      </c>
      <c r="H36" s="131"/>
      <c r="J36" s="7" t="s">
        <v>48</v>
      </c>
    </row>
    <row r="37" spans="1:10" x14ac:dyDescent="0.15">
      <c r="A37" s="5">
        <v>13</v>
      </c>
      <c r="C37" s="128"/>
      <c r="D37" s="161"/>
      <c r="E37" s="129"/>
      <c r="G37" s="128"/>
      <c r="H37" s="129"/>
      <c r="J37" s="6"/>
    </row>
    <row r="38" spans="1:10" x14ac:dyDescent="0.15">
      <c r="C38" s="9"/>
      <c r="D38" s="9"/>
      <c r="E38" s="9"/>
      <c r="G38" s="9"/>
      <c r="H38" s="9"/>
      <c r="J38" s="9"/>
    </row>
    <row r="39" spans="1:10" x14ac:dyDescent="0.15">
      <c r="C39" s="130" t="s">
        <v>48</v>
      </c>
      <c r="D39" s="162"/>
      <c r="E39" s="131"/>
      <c r="G39" s="130" t="s">
        <v>48</v>
      </c>
      <c r="H39" s="131"/>
      <c r="J39" s="7" t="s">
        <v>48</v>
      </c>
    </row>
    <row r="40" spans="1:10" x14ac:dyDescent="0.15">
      <c r="A40" s="5">
        <v>14</v>
      </c>
      <c r="C40" s="128"/>
      <c r="D40" s="161"/>
      <c r="E40" s="129"/>
      <c r="G40" s="128"/>
      <c r="H40" s="129"/>
      <c r="J40" s="6"/>
    </row>
  </sheetData>
  <mergeCells count="56">
    <mergeCell ref="G28:H28"/>
    <mergeCell ref="G30:H30"/>
    <mergeCell ref="G31:H31"/>
    <mergeCell ref="G33:H33"/>
    <mergeCell ref="G34:H34"/>
    <mergeCell ref="G21:H21"/>
    <mergeCell ref="G22:H22"/>
    <mergeCell ref="G24:H24"/>
    <mergeCell ref="G25:H25"/>
    <mergeCell ref="G27:H27"/>
    <mergeCell ref="C3:E3"/>
    <mergeCell ref="C4:E4"/>
    <mergeCell ref="G39:H39"/>
    <mergeCell ref="C6:E6"/>
    <mergeCell ref="C7:E7"/>
    <mergeCell ref="C9:E9"/>
    <mergeCell ref="C10:E10"/>
    <mergeCell ref="C12:E12"/>
    <mergeCell ref="C13:E13"/>
    <mergeCell ref="C15:E15"/>
    <mergeCell ref="C16:E16"/>
    <mergeCell ref="C18:E18"/>
    <mergeCell ref="C19:E19"/>
    <mergeCell ref="C21:E21"/>
    <mergeCell ref="G18:H18"/>
    <mergeCell ref="G19:H19"/>
    <mergeCell ref="P3:Q3"/>
    <mergeCell ref="P4:Q4"/>
    <mergeCell ref="G10:H10"/>
    <mergeCell ref="G12:H12"/>
    <mergeCell ref="G13:H13"/>
    <mergeCell ref="L3:N3"/>
    <mergeCell ref="L4:N4"/>
    <mergeCell ref="G15:H15"/>
    <mergeCell ref="G16:H16"/>
    <mergeCell ref="G3:H3"/>
    <mergeCell ref="G4:H4"/>
    <mergeCell ref="G6:H6"/>
    <mergeCell ref="G7:H7"/>
    <mergeCell ref="G9:H9"/>
    <mergeCell ref="G40:H40"/>
    <mergeCell ref="C22:E22"/>
    <mergeCell ref="C24:E24"/>
    <mergeCell ref="C25:E25"/>
    <mergeCell ref="C27:E27"/>
    <mergeCell ref="C28:E28"/>
    <mergeCell ref="C37:E37"/>
    <mergeCell ref="C39:E39"/>
    <mergeCell ref="C40:E40"/>
    <mergeCell ref="C30:E30"/>
    <mergeCell ref="C31:E31"/>
    <mergeCell ref="C33:E33"/>
    <mergeCell ref="C34:E34"/>
    <mergeCell ref="C36:E36"/>
    <mergeCell ref="G36:H36"/>
    <mergeCell ref="G37:H37"/>
  </mergeCells>
  <phoneticPr fontId="5"/>
  <dataValidations count="18">
    <dataValidation type="decimal" allowBlank="1" showInputMessage="1" showErrorMessage="1" sqref="X6 X8" xr:uid="{9FADD855-1864-4158-9BE6-6E5A96F98757}">
      <formula1>0</formula1>
      <formula2>100</formula2>
    </dataValidation>
    <dataValidation type="whole" allowBlank="1" showInputMessage="1" showErrorMessage="1" sqref="X4" xr:uid="{6950DC49-23FD-4573-B1F8-78B13DF4B1AE}">
      <formula1>0</formula1>
      <formula2>100</formula2>
    </dataValidation>
    <dataValidation type="list" allowBlank="1" showInputMessage="1" showErrorMessage="1" sqref="P4 S4 L4" xr:uid="{D2289C1D-7322-46D8-8541-82064A060CD5}">
      <formula1>"○"</formula1>
    </dataValidation>
    <dataValidation type="list" allowBlank="1" showInputMessage="1" showErrorMessage="1" sqref="G40:H40 J40 C40:E40" xr:uid="{BF62090A-A0C0-48AD-8951-0AECC34210BE}">
      <formula1>"1,2,3,4,5,6,7,8,9,10,11,12,13,14"</formula1>
    </dataValidation>
    <dataValidation type="list" allowBlank="1" showInputMessage="1" showErrorMessage="1" sqref="G37:H37 J37 C37:E37" xr:uid="{A7FB8C36-8C4D-4C68-AAEC-0F1430FA7EA4}">
      <formula1>"1,2,3,4,5,6,7,8,9,10,11,12,13"</formula1>
    </dataValidation>
    <dataValidation type="list" allowBlank="1" showInputMessage="1" showErrorMessage="1" sqref="G34:H34 J34 C34:E34" xr:uid="{79F486D9-9AA3-478F-891C-9665A2690DBA}">
      <formula1>"1,2,3,4,5,6,7,8,9,10,11,12"</formula1>
    </dataValidation>
    <dataValidation type="list" allowBlank="1" showInputMessage="1" showErrorMessage="1" sqref="G31:H31 J31 C31:E31" xr:uid="{F4E5706E-749B-4E4F-BFA7-E75768AC9E32}">
      <formula1>"1,2,3,4,5,6,7,8,9,10,11"</formula1>
    </dataValidation>
    <dataValidation type="list" allowBlank="1" showInputMessage="1" showErrorMessage="1" sqref="G28:H28 J28 C28:E28" xr:uid="{D754BE54-FF3C-49D7-B5C5-93D0CDEE6F66}">
      <formula1>"1,2,3,4,5,6,7,8,9,10"</formula1>
    </dataValidation>
    <dataValidation type="list" allowBlank="1" showInputMessage="1" showErrorMessage="1" sqref="G25:H25 J25 C25:E25" xr:uid="{68F3A00C-61F3-4F47-8282-EC8545D72423}">
      <formula1>"1,2,3,4,5,6,7,8,9"</formula1>
    </dataValidation>
    <dataValidation type="list" allowBlank="1" showInputMessage="1" showErrorMessage="1" sqref="G22:H22 J22 C22:E22" xr:uid="{3CC25D7D-1CB7-46AC-B71C-0CC4F67271DB}">
      <formula1>"1,2,3,4,5,6,7,8"</formula1>
    </dataValidation>
    <dataValidation type="list" allowBlank="1" showInputMessage="1" showErrorMessage="1" sqref="G19:H19 J19 C19:E19" xr:uid="{1FD3B9CE-AF6A-4645-A379-1EC485CDAFDA}">
      <formula1>"1,2,3,4,5,6,7"</formula1>
    </dataValidation>
    <dataValidation type="list" allowBlank="1" showInputMessage="1" showErrorMessage="1" sqref="G16:H16 J16 C16:E16" xr:uid="{2E307033-5012-49FD-A5C6-132C52A36917}">
      <formula1>"1,2,3,4,5,6"</formula1>
    </dataValidation>
    <dataValidation type="list" allowBlank="1" showInputMessage="1" showErrorMessage="1" sqref="G13:H13 J13 C13:E13" xr:uid="{29C6B020-6675-4781-BF9B-E2536E13492C}">
      <formula1>"1,2,3,4,5"</formula1>
    </dataValidation>
    <dataValidation type="list" allowBlank="1" showInputMessage="1" showErrorMessage="1" sqref="G10:H10 J10 C10:E10" xr:uid="{3FD2E23A-3B09-467C-BD7B-EC08A2578F16}">
      <formula1>"1,2,3,4"</formula1>
    </dataValidation>
    <dataValidation type="list" allowBlank="1" showInputMessage="1" showErrorMessage="1" sqref="G7:H7 J7 C7:E7" xr:uid="{CAC0FA20-5D06-4B52-85DE-81997EA190C0}">
      <formula1>"1,2,3"</formula1>
    </dataValidation>
    <dataValidation type="list" allowBlank="1" showInputMessage="1" showErrorMessage="1" sqref="G4:H5 G8:H8 G11:H11 G14:H14 G17:H17 G20:H20 G23:H23 G26:H26 G29:H29 G32:H32 G35:H35 G38:H38 J4:J5 J8 J11 J14 J17 J20 J23 J26 J29 J32 J35 J38 C4:E5 C8:E8 C11:E11 C14:E14 C17:E17 C20:E20 C23:E23 C26:E26 C29:E29 C32:E32 C35:E35 C38:E38" xr:uid="{CAC21AED-AB4B-45A3-A43B-9D568C5944AF}">
      <formula1>"1,2"</formula1>
    </dataValidation>
    <dataValidation type="list" allowBlank="1" showInputMessage="1" showErrorMessage="1" sqref="AB6" xr:uid="{D2C01423-E41C-4156-A3E8-0228F61D236A}">
      <formula1>INDIRECT($AB$4)</formula1>
    </dataValidation>
    <dataValidation type="list" allowBlank="1" showInputMessage="1" showErrorMessage="1" sqref="AB4" xr:uid="{5AF47DC7-E141-4050-9CE3-946D6411FE0B}">
      <formula1>INDIRECT("都道府県")</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0A75-A85D-47A5-9292-6B512063E664}">
  <dimension ref="A2:C5"/>
  <sheetViews>
    <sheetView workbookViewId="0">
      <selection activeCell="P3" sqref="P3:Q4"/>
    </sheetView>
  </sheetViews>
  <sheetFormatPr defaultColWidth="9" defaultRowHeight="13.5" x14ac:dyDescent="0.15"/>
  <cols>
    <col min="1" max="16384" width="9" style="20"/>
  </cols>
  <sheetData>
    <row r="2" spans="1:3" x14ac:dyDescent="0.15">
      <c r="A2" s="20" t="s">
        <v>1815</v>
      </c>
      <c r="C2" s="20" t="s">
        <v>1817</v>
      </c>
    </row>
    <row r="3" spans="1:3" x14ac:dyDescent="0.15">
      <c r="C3" s="21" t="s">
        <v>1816</v>
      </c>
    </row>
    <row r="5" spans="1:3" x14ac:dyDescent="0.15">
      <c r="A5" s="20" t="s">
        <v>1819</v>
      </c>
      <c r="C5" s="22" t="s">
        <v>1818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調査案内</vt:lpstr>
      <vt:lpstr>①基本属性</vt:lpstr>
      <vt:lpstr>②設置自治体</vt:lpstr>
      <vt:lpstr>③未設置自治体</vt:lpstr>
      <vt:lpstr>参考）障害者ICTサポート総合推進事業</vt:lpstr>
      <vt:lpstr>市区町村等</vt:lpstr>
      <vt:lpstr>市町村一覧</vt:lpstr>
      <vt:lpstr>選択肢</vt:lpstr>
      <vt:lpstr>作成時のテクニック</vt:lpstr>
      <vt:lpstr>①基本属性!Print_Area</vt:lpstr>
      <vt:lpstr>②設置自治体!Print_Area</vt:lpstr>
      <vt:lpstr>調査案内!Print_Area</vt:lpstr>
      <vt:lpstr>区分</vt:lpstr>
      <vt:lpstr>政令指定都市</vt:lpstr>
      <vt:lpstr>中核市</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元</dc:creator>
  <cp:lastModifiedBy>甲良祐司</cp:lastModifiedBy>
  <cp:lastPrinted>2022-10-26T06:53:40Z</cp:lastPrinted>
  <dcterms:created xsi:type="dcterms:W3CDTF">2021-11-22T10:46:12Z</dcterms:created>
  <dcterms:modified xsi:type="dcterms:W3CDTF">2022-10-28T07:43:36Z</dcterms:modified>
</cp:coreProperties>
</file>