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common\厚労省委託事業\20221101 調査実施\調査票\"/>
    </mc:Choice>
  </mc:AlternateContent>
  <xr:revisionPtr revIDLastSave="0" documentId="13_ncr:1_{91C12F4C-155B-457F-964F-80A6660CE47D}" xr6:coauthVersionLast="47" xr6:coauthVersionMax="47" xr10:uidLastSave="{00000000-0000-0000-0000-000000000000}"/>
  <workbookProtection workbookAlgorithmName="SHA-512" workbookHashValue="ZFdbtgQm2pPuZSVE7vHbHmgwYhNAqVDSE+tVyuje2yUHL2Q7cujKLE3WNvNLjMBZzPZmkaPNyon4Kir88Y4B/g==" workbookSaltValue="Xrb/05CiWaoG1d9vkfcMuA==" workbookSpinCount="100000" lockStructure="1"/>
  <bookViews>
    <workbookView xWindow="-110" yWindow="-110" windowWidth="19420" windowHeight="11500" xr2:uid="{9BEE3C15-559F-4819-AB27-BAC2D2326FFE}"/>
  </bookViews>
  <sheets>
    <sheet name="調査案内" sheetId="6" r:id="rId1"/>
    <sheet name="①基本属性" sheetId="1" r:id="rId2"/>
    <sheet name="②ICTサポートセンター" sheetId="8" r:id="rId3"/>
    <sheet name="③ICTサポートセンター以外" sheetId="9" r:id="rId4"/>
    <sheet name="参考）ICTサポートセンターについて" sheetId="7" r:id="rId5"/>
    <sheet name="市町村一覧" sheetId="2" state="hidden" r:id="rId6"/>
    <sheet name="選択肢" sheetId="3" state="hidden" r:id="rId7"/>
    <sheet name="作成時のテクニック" sheetId="4" state="hidden" r:id="rId8"/>
  </sheets>
  <definedNames>
    <definedName name="_xlnm._FilterDatabase" localSheetId="1" hidden="1">①基本属性!$A$1:$AA$68</definedName>
    <definedName name="_xlnm._FilterDatabase" localSheetId="2" hidden="1">②ICTサポートセンター!$A$1:$AA$282</definedName>
    <definedName name="_xlnm._FilterDatabase" localSheetId="3" hidden="1">③ICTサポートセンター以外!$A$1:$AA$282</definedName>
    <definedName name="_xlnm.Print_Area" localSheetId="1">①基本属性!$A$1:$Y$74</definedName>
    <definedName name="_xlnm.Print_Area" localSheetId="2">②ICTサポートセンター!$A$1:$Y$282</definedName>
    <definedName name="_xlnm.Print_Area" localSheetId="3">③ICTサポートセンター以外!$A$1:$Y$282</definedName>
    <definedName name="_xlnm.Print_Area" localSheetId="0">調査案内!$A$1:$O$40</definedName>
    <definedName name="愛知県">市町村一覧!$X$3:$X$57</definedName>
    <definedName name="愛媛県">市町村一覧!$AM$3:$AM$23</definedName>
    <definedName name="茨城県">市町村一覧!$I$3:$I$47</definedName>
    <definedName name="岡山県">市町村一覧!$AH$3:$AH$30</definedName>
    <definedName name="沖縄県">市町村一覧!$AV$3:$AV$44</definedName>
    <definedName name="岩手県">市町村一覧!$D$3:$D$36</definedName>
    <definedName name="岐阜県">市町村一覧!$V$3:$V$45</definedName>
    <definedName name="宮崎県">市町村一覧!$AT$3:$AT$29</definedName>
    <definedName name="宮城県">市町村一覧!$E$3:$E$38</definedName>
    <definedName name="京都府">市町村一覧!$AA$3:$AA$29</definedName>
    <definedName name="熊本県">市町村一覧!$AR$3:$AR$48</definedName>
    <definedName name="群馬県">市町村一覧!$K$3:$K$38</definedName>
    <definedName name="広島県">市町村一覧!$AI$3:$AI$26</definedName>
    <definedName name="香川県">市町村一覧!$AL$3:$AL$20</definedName>
    <definedName name="高知県">市町村一覧!$AN$3:$AN$37</definedName>
    <definedName name="佐賀県">市町村一覧!$AP$3:$AP$23</definedName>
    <definedName name="埼玉県">市町村一覧!$L$3:$L$66</definedName>
    <definedName name="三重県">市町村一覧!$Y$3:$Y$32</definedName>
    <definedName name="山形県">市町村一覧!$G$3:$G$38</definedName>
    <definedName name="山口県">市町村一覧!$AJ$3:$AJ$22</definedName>
    <definedName name="山梨県">市町村一覧!$T$3:$T$30</definedName>
    <definedName name="滋賀県">市町村一覧!$Z$3:$Z$22</definedName>
    <definedName name="鹿児島県">市町村一覧!$AU$3:$AU$46</definedName>
    <definedName name="秋田県">市町村一覧!$F$3:$F$28</definedName>
    <definedName name="新潟県">市町村一覧!$P$3:$P$33</definedName>
    <definedName name="神奈川県">市町村一覧!$O$3:$O$36</definedName>
    <definedName name="青森県">市町村一覧!$C$3:$C$43</definedName>
    <definedName name="静岡県">市町村一覧!$W$3:$W$38</definedName>
    <definedName name="石川県">市町村一覧!$R$3:$R$22</definedName>
    <definedName name="千葉県">市町村一覧!$M$3:$M$57</definedName>
    <definedName name="大阪府">市町村一覧!$AB$3:$AB$46</definedName>
    <definedName name="大分県">市町村一覧!$AS$3:$AS$21</definedName>
    <definedName name="長崎県">市町村一覧!$AQ$3:$AQ$24</definedName>
    <definedName name="長野県">市町村一覧!$U$3:$U$80</definedName>
    <definedName name="鳥取県">市町村一覧!$AF$3:$AF$22</definedName>
    <definedName name="都道府県">市町村一覧!$A$2:$AV$2</definedName>
    <definedName name="島根県">市町村一覧!$AG$3:$AG$22</definedName>
    <definedName name="東京都">市町村一覧!$N$3:$N$65</definedName>
    <definedName name="徳島県">市町村一覧!$AK$3:$AK$27</definedName>
    <definedName name="栃木県">市町村一覧!$J$3:$J$28</definedName>
    <definedName name="奈良県">市町村一覧!$AD$3:$AD$42</definedName>
    <definedName name="富山県">市町村一覧!$Q$3:$Q$18</definedName>
    <definedName name="福井県">市町村一覧!$S$3:$S$20</definedName>
    <definedName name="福岡県">市町村一覧!$AO$3:$AO$63</definedName>
    <definedName name="福島県">市町村一覧!$H$3:$H$62</definedName>
    <definedName name="兵庫県">市町村一覧!$AC$3:$AC$44</definedName>
    <definedName name="北海道">市町村一覧!$B$3:$B$188</definedName>
    <definedName name="和歌山県">市町村一覧!$AE$3:$AE$33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4" i="9" l="1"/>
  <c r="J72" i="9"/>
  <c r="J70" i="9"/>
  <c r="J74" i="8"/>
  <c r="J72" i="8"/>
  <c r="J70" i="8"/>
  <c r="E153" i="9"/>
  <c r="E154" i="9" s="1"/>
  <c r="E155" i="9" s="1"/>
  <c r="E156" i="9" s="1"/>
  <c r="E157" i="9" s="1"/>
  <c r="E158" i="9" s="1"/>
  <c r="E159" i="9" s="1"/>
  <c r="E160" i="9" s="1"/>
  <c r="E161" i="9" s="1"/>
  <c r="E162" i="9" s="1"/>
  <c r="E164" i="9" s="1"/>
  <c r="E136" i="9"/>
  <c r="E137" i="9" s="1"/>
  <c r="E138" i="9" s="1"/>
  <c r="E139" i="9" s="1"/>
  <c r="E140" i="9" s="1"/>
  <c r="E141" i="9" s="1"/>
  <c r="E142" i="9" s="1"/>
  <c r="E143" i="9" s="1"/>
  <c r="E144" i="9" s="1"/>
  <c r="E145" i="9" s="1"/>
  <c r="E164" i="8"/>
  <c r="E156" i="8"/>
  <c r="E157" i="8" s="1"/>
  <c r="E158" i="8" s="1"/>
  <c r="E159" i="8" s="1"/>
  <c r="E160" i="8" s="1"/>
  <c r="E161" i="8" s="1"/>
  <c r="E162" i="8" s="1"/>
  <c r="E155" i="8"/>
  <c r="E154" i="8"/>
  <c r="E153" i="8"/>
  <c r="B149" i="9"/>
  <c r="C20" i="9"/>
  <c r="C19" i="9"/>
  <c r="B8" i="9"/>
  <c r="B272" i="9"/>
  <c r="E264" i="9"/>
  <c r="E265" i="9" s="1"/>
  <c r="E266" i="9" s="1"/>
  <c r="E267" i="9" s="1"/>
  <c r="E268" i="9" s="1"/>
  <c r="C260" i="9"/>
  <c r="B260" i="9"/>
  <c r="B253" i="9"/>
  <c r="C248" i="9"/>
  <c r="C247" i="9"/>
  <c r="E244" i="9"/>
  <c r="B241" i="9"/>
  <c r="C234" i="9"/>
  <c r="C233" i="9"/>
  <c r="E225" i="9"/>
  <c r="E226" i="9" s="1"/>
  <c r="E227" i="9" s="1"/>
  <c r="E228" i="9" s="1"/>
  <c r="E230" i="9" s="1"/>
  <c r="B221" i="9"/>
  <c r="E209" i="9"/>
  <c r="E210" i="9" s="1"/>
  <c r="E211" i="9" s="1"/>
  <c r="E212" i="9" s="1"/>
  <c r="E213" i="9" s="1"/>
  <c r="E214" i="9" s="1"/>
  <c r="E216" i="9" s="1"/>
  <c r="B205" i="9"/>
  <c r="C201" i="9"/>
  <c r="C200" i="9"/>
  <c r="E197" i="9"/>
  <c r="B193" i="9"/>
  <c r="E179" i="9"/>
  <c r="E180" i="9" s="1"/>
  <c r="E181" i="9" s="1"/>
  <c r="E182" i="9" s="1"/>
  <c r="E183" i="9" s="1"/>
  <c r="E184" i="9" s="1"/>
  <c r="E185" i="9" s="1"/>
  <c r="E186" i="9" s="1"/>
  <c r="E187" i="9" s="1"/>
  <c r="B175" i="9"/>
  <c r="B167" i="9"/>
  <c r="B132" i="9"/>
  <c r="E125" i="9"/>
  <c r="E126" i="9" s="1"/>
  <c r="E127" i="9" s="1"/>
  <c r="E128" i="9" s="1"/>
  <c r="E129" i="9" s="1"/>
  <c r="B121" i="9"/>
  <c r="E115" i="9"/>
  <c r="E116" i="9" s="1"/>
  <c r="E117" i="9" s="1"/>
  <c r="E118" i="9" s="1"/>
  <c r="B111" i="9"/>
  <c r="E99" i="9"/>
  <c r="E100" i="9" s="1"/>
  <c r="E101" i="9" s="1"/>
  <c r="E102" i="9" s="1"/>
  <c r="E103" i="9" s="1"/>
  <c r="E104" i="9" s="1"/>
  <c r="E105" i="9" s="1"/>
  <c r="E106" i="9" s="1"/>
  <c r="E107" i="9" s="1"/>
  <c r="E108" i="9" s="1"/>
  <c r="E109" i="9" s="1"/>
  <c r="B95" i="9"/>
  <c r="E87" i="9"/>
  <c r="E88" i="9" s="1"/>
  <c r="E89" i="9" s="1"/>
  <c r="E90" i="9" s="1"/>
  <c r="B83" i="9"/>
  <c r="C76" i="9"/>
  <c r="B66" i="9"/>
  <c r="E60" i="9"/>
  <c r="E61" i="9" s="1"/>
  <c r="E62" i="9" s="1"/>
  <c r="E63" i="9" s="1"/>
  <c r="B56" i="9"/>
  <c r="E45" i="9"/>
  <c r="E46" i="9" s="1"/>
  <c r="E47" i="9" s="1"/>
  <c r="E48" i="9" s="1"/>
  <c r="E49" i="9" s="1"/>
  <c r="E50" i="9" s="1"/>
  <c r="E51" i="9" s="1"/>
  <c r="E52" i="9" s="1"/>
  <c r="B41" i="9"/>
  <c r="B272" i="8" l="1"/>
  <c r="E264" i="8"/>
  <c r="E265" i="8" s="1"/>
  <c r="E266" i="8" s="1"/>
  <c r="E267" i="8" s="1"/>
  <c r="E268" i="8" s="1"/>
  <c r="C260" i="8"/>
  <c r="B260" i="8"/>
  <c r="B253" i="8"/>
  <c r="C248" i="8"/>
  <c r="C247" i="8"/>
  <c r="E244" i="8"/>
  <c r="B241" i="8"/>
  <c r="C234" i="8"/>
  <c r="C233" i="8"/>
  <c r="E225" i="8"/>
  <c r="E226" i="8" s="1"/>
  <c r="E227" i="8" s="1"/>
  <c r="E228" i="8" s="1"/>
  <c r="E230" i="8" s="1"/>
  <c r="B221" i="8"/>
  <c r="E209" i="8"/>
  <c r="E210" i="8" s="1"/>
  <c r="E211" i="8" s="1"/>
  <c r="E212" i="8" s="1"/>
  <c r="E213" i="8" s="1"/>
  <c r="E214" i="8" s="1"/>
  <c r="E216" i="8" s="1"/>
  <c r="B205" i="8"/>
  <c r="C201" i="8"/>
  <c r="C200" i="8"/>
  <c r="E197" i="8"/>
  <c r="B193" i="8"/>
  <c r="E179" i="8"/>
  <c r="E180" i="8" s="1"/>
  <c r="E181" i="8" s="1"/>
  <c r="E182" i="8" s="1"/>
  <c r="E183" i="8" s="1"/>
  <c r="E184" i="8" s="1"/>
  <c r="E185" i="8" s="1"/>
  <c r="E186" i="8" s="1"/>
  <c r="E187" i="8" s="1"/>
  <c r="B175" i="8"/>
  <c r="B167" i="8"/>
  <c r="E136" i="8"/>
  <c r="E137" i="8" s="1"/>
  <c r="E138" i="8" s="1"/>
  <c r="E139" i="8" s="1"/>
  <c r="E140" i="8" s="1"/>
  <c r="E141" i="8" s="1"/>
  <c r="E142" i="8" s="1"/>
  <c r="E143" i="8" s="1"/>
  <c r="E144" i="8" s="1"/>
  <c r="E145" i="8" s="1"/>
  <c r="B132" i="8"/>
  <c r="E125" i="8"/>
  <c r="E126" i="8" s="1"/>
  <c r="E127" i="8" s="1"/>
  <c r="E128" i="8" s="1"/>
  <c r="E129" i="8" s="1"/>
  <c r="B121" i="8"/>
  <c r="E115" i="8"/>
  <c r="E116" i="8" s="1"/>
  <c r="E117" i="8" s="1"/>
  <c r="E118" i="8" s="1"/>
  <c r="B111" i="8"/>
  <c r="B149" i="8"/>
  <c r="E99" i="8"/>
  <c r="E100" i="8" s="1"/>
  <c r="E101" i="8" s="1"/>
  <c r="E102" i="8" s="1"/>
  <c r="E103" i="8" s="1"/>
  <c r="E104" i="8" s="1"/>
  <c r="E105" i="8" s="1"/>
  <c r="E106" i="8" s="1"/>
  <c r="E107" i="8" s="1"/>
  <c r="E108" i="8" s="1"/>
  <c r="E109" i="8" s="1"/>
  <c r="B95" i="8"/>
  <c r="E87" i="8"/>
  <c r="E88" i="8" s="1"/>
  <c r="E89" i="8" s="1"/>
  <c r="E90" i="8" s="1"/>
  <c r="B83" i="8"/>
  <c r="C76" i="8"/>
  <c r="B66" i="8"/>
  <c r="E60" i="8"/>
  <c r="E61" i="8" s="1"/>
  <c r="E62" i="8" s="1"/>
  <c r="E63" i="8" s="1"/>
  <c r="B56" i="8"/>
  <c r="E45" i="8"/>
  <c r="E46" i="8" s="1"/>
  <c r="E47" i="8" s="1"/>
  <c r="E48" i="8" s="1"/>
  <c r="E49" i="8" s="1"/>
  <c r="E50" i="8" s="1"/>
  <c r="E51" i="8" s="1"/>
  <c r="E52" i="8" s="1"/>
  <c r="B41" i="8"/>
  <c r="C20" i="8"/>
  <c r="C19" i="8"/>
  <c r="B8" i="8"/>
  <c r="E20" i="1" l="1"/>
  <c r="E21" i="1" s="1"/>
  <c r="E22" i="1" s="1"/>
  <c r="E23" i="1" s="1"/>
  <c r="E65" i="1" l="1"/>
  <c r="E56" i="1"/>
  <c r="E30" i="1"/>
  <c r="B61" i="1" l="1"/>
  <c r="E57" i="1"/>
  <c r="E58" i="1" s="1"/>
  <c r="E31" i="1" l="1"/>
  <c r="E32" i="1" s="1"/>
  <c r="E33" i="1" s="1"/>
  <c r="E34" i="1" s="1"/>
  <c r="E35" i="1" s="1"/>
  <c r="E36" i="1" s="1"/>
  <c r="B26" i="1"/>
  <c r="B16" i="1"/>
  <c r="B9" i="1" l="1"/>
  <c r="E66" i="1"/>
  <c r="E67" i="1" s="1"/>
  <c r="B52" i="1"/>
  <c r="B47" i="1"/>
  <c r="B45" i="1"/>
  <c r="B43" i="1"/>
  <c r="B41" i="1"/>
  <c r="B39" i="1"/>
</calcChain>
</file>

<file path=xl/sharedStrings.xml><?xml version="1.0" encoding="utf-8"?>
<sst xmlns="http://schemas.openxmlformats.org/spreadsheetml/2006/main" count="2456" uniqueCount="2057">
  <si>
    <t xml:space="preserve">都道府県 </t>
    <rPh sb="0" eb="4">
      <t>トドウフケン</t>
    </rPh>
    <phoneticPr fontId="6"/>
  </si>
  <si>
    <t>1．リストから選択</t>
    <rPh sb="7" eb="9">
      <t>センタク</t>
    </rPh>
    <phoneticPr fontId="11"/>
  </si>
  <si>
    <t>市区町村</t>
    <rPh sb="0" eb="4">
      <t>シクチョウソン</t>
    </rPh>
    <phoneticPr fontId="6"/>
  </si>
  <si>
    <t>2．都道府県を選択後、選択</t>
    <rPh sb="2" eb="6">
      <t>トドウフケン</t>
    </rPh>
    <rPh sb="7" eb="9">
      <t>センタク</t>
    </rPh>
    <rPh sb="9" eb="10">
      <t>ゴ</t>
    </rPh>
    <rPh sb="11" eb="13">
      <t>センタク</t>
    </rPh>
    <phoneticPr fontId="11"/>
  </si>
  <si>
    <t>回答部署名</t>
    <rPh sb="0" eb="2">
      <t>カイトウ</t>
    </rPh>
    <rPh sb="2" eb="4">
      <t>ブショ</t>
    </rPh>
    <rPh sb="4" eb="5">
      <t>メイ</t>
    </rPh>
    <phoneticPr fontId="4"/>
  </si>
  <si>
    <t>電話番号</t>
    <rPh sb="0" eb="4">
      <t>デンワバンゴウ</t>
    </rPh>
    <phoneticPr fontId="4"/>
  </si>
  <si>
    <t>メールアドレス</t>
    <phoneticPr fontId="4"/>
  </si>
  <si>
    <t>回答欄</t>
    <rPh sb="0" eb="2">
      <t>カイトウ</t>
    </rPh>
    <rPh sb="2" eb="3">
      <t>ラン</t>
    </rPh>
    <phoneticPr fontId="6"/>
  </si>
  <si>
    <t>具体的に：</t>
    <phoneticPr fontId="4"/>
  </si>
  <si>
    <t>【貴機関・団体についておうかがいします】</t>
    <phoneticPr fontId="6"/>
  </si>
  <si>
    <t>機関・団体等所在地</t>
    <rPh sb="0" eb="2">
      <t>キカン</t>
    </rPh>
    <rPh sb="3" eb="5">
      <t>ダンタイ</t>
    </rPh>
    <rPh sb="5" eb="6">
      <t>トウ</t>
    </rPh>
    <rPh sb="6" eb="9">
      <t>ショザイチ</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</si>
  <si>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</si>
  <si>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</si>
  <si>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</si>
  <si>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</si>
  <si>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</si>
  <si>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</si>
  <si>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</si>
  <si>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</si>
  <si>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</si>
  <si>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</si>
  <si>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</si>
  <si>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</si>
  <si>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</si>
  <si>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</si>
  <si>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</si>
  <si>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</si>
  <si>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</si>
  <si>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</si>
  <si>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</si>
  <si>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</si>
  <si>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</si>
  <si>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</si>
  <si>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</si>
  <si>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</si>
  <si>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</si>
  <si>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</si>
  <si>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</si>
  <si>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</si>
  <si>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</si>
  <si>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</si>
  <si>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</si>
  <si>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</si>
  <si>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</si>
  <si>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</si>
  <si>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</si>
  <si>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</si>
  <si>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</si>
  <si>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</si>
  <si>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</si>
  <si>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</si>
  <si>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</si>
  <si>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</si>
  <si>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</si>
  <si>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</si>
  <si>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</si>
  <si>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</si>
  <si>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</si>
  <si>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 (011002)</t>
  </si>
  <si>
    <t>青森市 (022012)</t>
  </si>
  <si>
    <t>盛岡市 (032018)</t>
  </si>
  <si>
    <t>仙台市 (041009)</t>
  </si>
  <si>
    <t>秋田市 (052019)</t>
  </si>
  <si>
    <t>山形市 (062014)</t>
  </si>
  <si>
    <t>福島市 (072010)</t>
  </si>
  <si>
    <t>水戸市 (082015)</t>
  </si>
  <si>
    <t>宇都宮市 (092011)</t>
  </si>
  <si>
    <t>前橋市 (102016)</t>
  </si>
  <si>
    <t>さいたま市 (111007)</t>
  </si>
  <si>
    <t>千葉市 (121002)</t>
  </si>
  <si>
    <t>千代田区 (131016)</t>
  </si>
  <si>
    <t>横浜市 (141003)</t>
  </si>
  <si>
    <t>新潟市 (151009)</t>
  </si>
  <si>
    <t>富山市 (162019)</t>
  </si>
  <si>
    <t>金沢市 (172014)</t>
  </si>
  <si>
    <t>福井市 (182010)</t>
  </si>
  <si>
    <t>甲府市 (192015)</t>
  </si>
  <si>
    <t>長野市 (202011)</t>
  </si>
  <si>
    <t>岐阜市 (212016)</t>
  </si>
  <si>
    <t>静岡市 (221007)</t>
  </si>
  <si>
    <t>名古屋市 (231002)</t>
  </si>
  <si>
    <t>津市 (242012)</t>
  </si>
  <si>
    <t>大津市 (252018)</t>
  </si>
  <si>
    <t>京都市 (261009)</t>
  </si>
  <si>
    <t>大阪市 (271004)</t>
  </si>
  <si>
    <t>神戸市 (281000)</t>
  </si>
  <si>
    <t>奈良市 (292010)</t>
  </si>
  <si>
    <t>和歌山市 (302015)</t>
  </si>
  <si>
    <t>鳥取市 (312011)</t>
  </si>
  <si>
    <t>松江市 (322016)</t>
  </si>
  <si>
    <t>岡山市 (331007)</t>
  </si>
  <si>
    <t>広島市 (341002)</t>
  </si>
  <si>
    <t>下関市 (352012)</t>
  </si>
  <si>
    <t>徳島市 (362018)</t>
  </si>
  <si>
    <t>高松市 (372013)</t>
  </si>
  <si>
    <t>松山市 (382019)</t>
  </si>
  <si>
    <t>高知市 (392014)</t>
  </si>
  <si>
    <t>北九州市 (401005)</t>
  </si>
  <si>
    <t>佐賀市 (412015)</t>
  </si>
  <si>
    <t>長崎市 (422011)</t>
  </si>
  <si>
    <t>熊本市 (431001)</t>
  </si>
  <si>
    <t>大分市 (442011)</t>
  </si>
  <si>
    <t>宮崎市 (452017)</t>
  </si>
  <si>
    <t>鹿児島市 (462012)</t>
  </si>
  <si>
    <t>那覇市 (472018)</t>
  </si>
  <si>
    <t>函館市 (012025)</t>
  </si>
  <si>
    <t>弘前市 (022021)</t>
  </si>
  <si>
    <t>宮古市 (032026)</t>
  </si>
  <si>
    <t>石巻市 (042021)</t>
  </si>
  <si>
    <t>能代市 (052027)</t>
  </si>
  <si>
    <t>米沢市 (062022)</t>
  </si>
  <si>
    <t>会津若松市 (072028)</t>
  </si>
  <si>
    <t>日立市 (082023)</t>
  </si>
  <si>
    <t>足利市 (092029)</t>
  </si>
  <si>
    <t>高崎市 (102024)</t>
  </si>
  <si>
    <t>川越市 (112011)</t>
  </si>
  <si>
    <t>銚子市 (122025)</t>
  </si>
  <si>
    <t>中央区 (131024)</t>
  </si>
  <si>
    <t>川崎市 (141305)</t>
  </si>
  <si>
    <t>長岡市 (152021)</t>
  </si>
  <si>
    <t>高岡市 (162027)</t>
  </si>
  <si>
    <t>七尾市 (172022)</t>
  </si>
  <si>
    <t>敦賀市 (182028)</t>
  </si>
  <si>
    <t>富士吉田市 (192023)</t>
  </si>
  <si>
    <t>松本市 (202029)</t>
  </si>
  <si>
    <t>大垣市 (212024)</t>
  </si>
  <si>
    <t>浜松市 (221309)</t>
  </si>
  <si>
    <t>豊橋市 (232017)</t>
  </si>
  <si>
    <t>四日市市 (242021)</t>
  </si>
  <si>
    <t>彦根市 (252026)</t>
  </si>
  <si>
    <t>福知山市 (262013)</t>
  </si>
  <si>
    <t>堺市 (271403)</t>
  </si>
  <si>
    <t>姫路市 (282014)</t>
  </si>
  <si>
    <t>大和高田市 (292028)</t>
  </si>
  <si>
    <t>海南市 (302023)</t>
  </si>
  <si>
    <t>米子市 (312029)</t>
  </si>
  <si>
    <t>浜田市 (322024)</t>
  </si>
  <si>
    <t>倉敷市 (332020)</t>
  </si>
  <si>
    <t>呉市 (342025)</t>
  </si>
  <si>
    <t>宇部市 (352021)</t>
  </si>
  <si>
    <t>鳴門市 (362026)</t>
  </si>
  <si>
    <t>丸亀市 (372021)</t>
  </si>
  <si>
    <t>今治市 (382027)</t>
  </si>
  <si>
    <t>室戸市 (392022)</t>
  </si>
  <si>
    <t>福岡市 (401307)</t>
  </si>
  <si>
    <t>唐津市 (412023)</t>
  </si>
  <si>
    <t>佐世保市 (422029)</t>
  </si>
  <si>
    <t>八代市 (432024)</t>
  </si>
  <si>
    <t>別府市 (442020)</t>
  </si>
  <si>
    <t>都城市 (452025)</t>
  </si>
  <si>
    <t>鹿屋市 (462039)</t>
  </si>
  <si>
    <t>宜野湾市 (472051)</t>
  </si>
  <si>
    <t>小樽市 (012033)</t>
  </si>
  <si>
    <t>八戸市 (022039)</t>
  </si>
  <si>
    <t>大船渡市 (032034)</t>
  </si>
  <si>
    <t>塩竈市 (042030)</t>
  </si>
  <si>
    <t>横手市 (052035)</t>
  </si>
  <si>
    <t>鶴岡市 (062031)</t>
  </si>
  <si>
    <t>郡山市 (072036)</t>
  </si>
  <si>
    <t>土浦市 (082031)</t>
  </si>
  <si>
    <t>栃木市 (092037)</t>
  </si>
  <si>
    <t>桐生市 (102032)</t>
  </si>
  <si>
    <t>熊谷市 (112020)</t>
  </si>
  <si>
    <t>市川市 (122033)</t>
  </si>
  <si>
    <t>港区 (131032)</t>
  </si>
  <si>
    <t>相模原市 (141500)</t>
  </si>
  <si>
    <t>三条市 (152048)</t>
  </si>
  <si>
    <t>魚津市 (162043)</t>
  </si>
  <si>
    <t>小松市 (172031)</t>
  </si>
  <si>
    <t>小浜市 (182044)</t>
  </si>
  <si>
    <t>都留市 (192040)</t>
  </si>
  <si>
    <t>上田市 (202037)</t>
  </si>
  <si>
    <t>高山市 (212032)</t>
  </si>
  <si>
    <t>沼津市 (222038)</t>
  </si>
  <si>
    <t>岡崎市 (232025)</t>
  </si>
  <si>
    <t>伊勢市 (242039)</t>
  </si>
  <si>
    <t>長浜市 (252034)</t>
  </si>
  <si>
    <t>舞鶴市 (262021)</t>
  </si>
  <si>
    <t>岸和田市 (272027)</t>
  </si>
  <si>
    <t>尼崎市 (282022)</t>
  </si>
  <si>
    <t>大和郡山市 (292036)</t>
  </si>
  <si>
    <t>橋本市 (302031)</t>
  </si>
  <si>
    <t>倉吉市 (312037)</t>
  </si>
  <si>
    <t>出雲市 (322032)</t>
  </si>
  <si>
    <t>津山市 (332038)</t>
  </si>
  <si>
    <t>竹原市 (342033)</t>
  </si>
  <si>
    <t>山口市 (352039)</t>
  </si>
  <si>
    <t>小松島市 (362034)</t>
  </si>
  <si>
    <t>坂出市 (372030)</t>
  </si>
  <si>
    <t>宇和島市 (382035)</t>
  </si>
  <si>
    <t>安芸市 (392031)</t>
  </si>
  <si>
    <t>大牟田市 (402028)</t>
  </si>
  <si>
    <t>鳥栖市 (412031)</t>
  </si>
  <si>
    <t>島原市 (422037)</t>
  </si>
  <si>
    <t>人吉市 (432032)</t>
  </si>
  <si>
    <t>中津市 (442038)</t>
  </si>
  <si>
    <t>延岡市 (452033)</t>
  </si>
  <si>
    <t>枕崎市 (462047)</t>
  </si>
  <si>
    <t>石垣市 (472077)</t>
  </si>
  <si>
    <t>旭川市 (012041)</t>
  </si>
  <si>
    <t>黒石市 (022047)</t>
  </si>
  <si>
    <t>花巻市 (032051)</t>
  </si>
  <si>
    <t>気仙沼市 (042056)</t>
  </si>
  <si>
    <t>大館市 (052043)</t>
  </si>
  <si>
    <t>酒田市 (062049)</t>
  </si>
  <si>
    <t>いわき市 (072044)</t>
  </si>
  <si>
    <t>古河市 (082040)</t>
  </si>
  <si>
    <t>佐野市 (092045)</t>
  </si>
  <si>
    <t>伊勢崎市 (102041)</t>
  </si>
  <si>
    <t>川口市 (112038)</t>
  </si>
  <si>
    <t>船橋市 (122041)</t>
  </si>
  <si>
    <t>新宿区 (131041)</t>
  </si>
  <si>
    <t>横須賀市 (142018)</t>
  </si>
  <si>
    <t>柏崎市 (152056)</t>
  </si>
  <si>
    <t>氷見市 (162051)</t>
  </si>
  <si>
    <t>輪島市 (172049)</t>
  </si>
  <si>
    <t>大野市 (182052)</t>
  </si>
  <si>
    <t>山梨市 (192058)</t>
  </si>
  <si>
    <t>岡谷市 (202045)</t>
  </si>
  <si>
    <t>多治見市 (212041)</t>
  </si>
  <si>
    <t>熱海市 (222054)</t>
  </si>
  <si>
    <t>一宮市 (232033)</t>
  </si>
  <si>
    <t>松阪市 (242047)</t>
  </si>
  <si>
    <t>近江八幡市 (252042)</t>
  </si>
  <si>
    <t>綾部市 (262030)</t>
  </si>
  <si>
    <t>豊中市 (272035)</t>
  </si>
  <si>
    <t>明石市 (282031)</t>
  </si>
  <si>
    <t>天理市 (292044)</t>
  </si>
  <si>
    <t>有田市 (302040)</t>
  </si>
  <si>
    <t>境港市 (312045)</t>
  </si>
  <si>
    <t>益田市 (322041)</t>
  </si>
  <si>
    <t>玉野市 (332046)</t>
  </si>
  <si>
    <t>三原市 (342041)</t>
  </si>
  <si>
    <t>萩市 (352047)</t>
  </si>
  <si>
    <t>阿南市 (362042)</t>
  </si>
  <si>
    <t>善通寺市 (372048)</t>
  </si>
  <si>
    <t>八幡浜市 (382043)</t>
  </si>
  <si>
    <t>南国市 (392049)</t>
  </si>
  <si>
    <t>久留米市 (402036)</t>
  </si>
  <si>
    <t>多久市 (412040)</t>
  </si>
  <si>
    <t>諫早市 (422045)</t>
  </si>
  <si>
    <t>荒尾市 (432041)</t>
  </si>
  <si>
    <t>日田市 (442046)</t>
  </si>
  <si>
    <t>日南市 (452041)</t>
  </si>
  <si>
    <t>阿久根市 (462063)</t>
  </si>
  <si>
    <t>浦添市 (472085)</t>
  </si>
  <si>
    <t>室蘭市 (012050)</t>
  </si>
  <si>
    <t>五所川原市 (022055)</t>
  </si>
  <si>
    <t>北上市 (032069)</t>
  </si>
  <si>
    <t>白石市 (042064)</t>
  </si>
  <si>
    <t>男鹿市 (052060)</t>
  </si>
  <si>
    <t>新庄市 (062057)</t>
  </si>
  <si>
    <t>白河市 (072052)</t>
  </si>
  <si>
    <t>石岡市 (082058)</t>
  </si>
  <si>
    <t>鹿沼市 (092053)</t>
  </si>
  <si>
    <t>太田市 (102059)</t>
  </si>
  <si>
    <t>行田市 (112062)</t>
  </si>
  <si>
    <t>館山市 (122050)</t>
  </si>
  <si>
    <t>文京区 (131059)</t>
  </si>
  <si>
    <t>平塚市 (142034)</t>
  </si>
  <si>
    <t>新発田市 (152064)</t>
  </si>
  <si>
    <t>滑川市 (162060)</t>
  </si>
  <si>
    <t>珠洲市 (172057)</t>
  </si>
  <si>
    <t>勝山市 (182061)</t>
  </si>
  <si>
    <t>大月市 (192066)</t>
  </si>
  <si>
    <t>飯田市 (202053)</t>
  </si>
  <si>
    <t>関市 (212059)</t>
  </si>
  <si>
    <t>三島市 (222062)</t>
  </si>
  <si>
    <t>瀬戸市 (232041)</t>
  </si>
  <si>
    <t>桑名市 (242055)</t>
  </si>
  <si>
    <t>草津市 (252069)</t>
  </si>
  <si>
    <t>宇治市 (262048)</t>
  </si>
  <si>
    <t>池田市 (272043)</t>
  </si>
  <si>
    <t>西宮市 (282049)</t>
  </si>
  <si>
    <t>橿原市 (292052)</t>
  </si>
  <si>
    <t>御坊市 (302058)</t>
  </si>
  <si>
    <t>岩美町 (313025)</t>
  </si>
  <si>
    <t>大田市 (322059)</t>
  </si>
  <si>
    <t>笠岡市 (332054)</t>
  </si>
  <si>
    <t>尾道市 (342050)</t>
  </si>
  <si>
    <t>防府市 (352063)</t>
  </si>
  <si>
    <t>吉野川市 (362051)</t>
  </si>
  <si>
    <t>観音寺市 (372056)</t>
  </si>
  <si>
    <t>新居浜市 (382051)</t>
  </si>
  <si>
    <t>土佐市 (392057)</t>
  </si>
  <si>
    <t>直方市 (402044)</t>
  </si>
  <si>
    <t>伊万里市 (412058)</t>
  </si>
  <si>
    <t>大村市 (422053)</t>
  </si>
  <si>
    <t>水俣市 (432059)</t>
  </si>
  <si>
    <t>佐伯市 (442054)</t>
  </si>
  <si>
    <t>小林市 (452050)</t>
  </si>
  <si>
    <t>出水市 (462080)</t>
  </si>
  <si>
    <t>名護市 (472093)</t>
  </si>
  <si>
    <t>釧路市 (012068)</t>
  </si>
  <si>
    <t>十和田市 (022063)</t>
  </si>
  <si>
    <t>久慈市 (032077)</t>
  </si>
  <si>
    <t>名取市 (042072)</t>
  </si>
  <si>
    <t>湯沢市 (052078)</t>
  </si>
  <si>
    <t>寒河江市 (062065)</t>
  </si>
  <si>
    <t>須賀川市 (072079)</t>
  </si>
  <si>
    <t>結城市 (082074)</t>
  </si>
  <si>
    <t>日光市 (092061)</t>
  </si>
  <si>
    <t>沼田市 (102067)</t>
  </si>
  <si>
    <t>秩父市 (112071)</t>
  </si>
  <si>
    <t>木更津市 (122068)</t>
  </si>
  <si>
    <t>台東区 (131067)</t>
  </si>
  <si>
    <t>鎌倉市 (142042)</t>
  </si>
  <si>
    <t>小千谷市 (152081)</t>
  </si>
  <si>
    <t>黒部市 (162078)</t>
  </si>
  <si>
    <t>加賀市 (172065)</t>
  </si>
  <si>
    <t>鯖江市 (182079)</t>
  </si>
  <si>
    <t>韮崎市 (192074)</t>
  </si>
  <si>
    <t>諏訪市 (202061)</t>
  </si>
  <si>
    <t>中津川市 (212067)</t>
  </si>
  <si>
    <t>富士宮市 (222071)</t>
  </si>
  <si>
    <t>半田市 (232050)</t>
  </si>
  <si>
    <t>鈴鹿市 (242071)</t>
  </si>
  <si>
    <t>守山市 (252077)</t>
  </si>
  <si>
    <t>宮津市 (262056)</t>
  </si>
  <si>
    <t>吹田市 (272051)</t>
  </si>
  <si>
    <t>洲本市 (282057)</t>
  </si>
  <si>
    <t>桜井市 (292061)</t>
  </si>
  <si>
    <t>田辺市 (302066)</t>
  </si>
  <si>
    <t>若桜町 (313254)</t>
  </si>
  <si>
    <t>安来市 (322067)</t>
  </si>
  <si>
    <t>井原市 (332071)</t>
  </si>
  <si>
    <t>福山市 (342076)</t>
  </si>
  <si>
    <t>下松市 (352071)</t>
  </si>
  <si>
    <t>阿波市 (362069)</t>
  </si>
  <si>
    <t>さぬき市 (372064)</t>
  </si>
  <si>
    <t>西条市 (382060)</t>
  </si>
  <si>
    <t>須崎市 (392065)</t>
  </si>
  <si>
    <t>飯塚市 (402052)</t>
  </si>
  <si>
    <t>武雄市 (412066)</t>
  </si>
  <si>
    <t>平戸市 (422070)</t>
  </si>
  <si>
    <t>玉名市 (432067)</t>
  </si>
  <si>
    <t>臼杵市 (442062)</t>
  </si>
  <si>
    <t>日向市 (452068)</t>
  </si>
  <si>
    <t>指宿市 (462101)</t>
  </si>
  <si>
    <t>糸満市 (472107)</t>
  </si>
  <si>
    <t>帯広市 (012076)</t>
  </si>
  <si>
    <t>三沢市 (022071)</t>
  </si>
  <si>
    <t>遠野市 (032085)</t>
  </si>
  <si>
    <t>角田市 (042081)</t>
  </si>
  <si>
    <t>鹿角市 (052094)</t>
  </si>
  <si>
    <t>上山市 (062073)</t>
  </si>
  <si>
    <t>喜多方市 (072087)</t>
  </si>
  <si>
    <t>龍ケ崎市 (082082)</t>
  </si>
  <si>
    <t>小山市 (092088)</t>
  </si>
  <si>
    <t>館林市 (102075)</t>
  </si>
  <si>
    <t>所沢市 (112089)</t>
  </si>
  <si>
    <t>松戸市 (122076)</t>
  </si>
  <si>
    <t>墨田区 (131075)</t>
  </si>
  <si>
    <t>藤沢市 (142051)</t>
  </si>
  <si>
    <t>加茂市 (152099)</t>
  </si>
  <si>
    <t>砺波市 (162086)</t>
  </si>
  <si>
    <t>羽咋市 (172073)</t>
  </si>
  <si>
    <t>あわら市 (182087)</t>
  </si>
  <si>
    <t>南アルプス市 (192082)</t>
  </si>
  <si>
    <t>須坂市 (202070)</t>
  </si>
  <si>
    <t>美濃市 (212075)</t>
  </si>
  <si>
    <t>伊東市 (222089)</t>
  </si>
  <si>
    <t>春日井市 (232068)</t>
  </si>
  <si>
    <t>名張市 (242080)</t>
  </si>
  <si>
    <t>栗東市 (252085)</t>
  </si>
  <si>
    <t>亀岡市 (262064)</t>
  </si>
  <si>
    <t>泉大津市 (272060)</t>
  </si>
  <si>
    <t>芦屋市 (282065)</t>
  </si>
  <si>
    <t>五條市 (292079)</t>
  </si>
  <si>
    <t>新宮市 (302074)</t>
  </si>
  <si>
    <t>智頭町 (313289)</t>
  </si>
  <si>
    <t>江津市 (322075)</t>
  </si>
  <si>
    <t>総社市 (332089)</t>
  </si>
  <si>
    <t>府中市 (342084)</t>
  </si>
  <si>
    <t>岩国市 (352080)</t>
  </si>
  <si>
    <t>美馬市 (362077)</t>
  </si>
  <si>
    <t>東かがわ市 (372072)</t>
  </si>
  <si>
    <t>大洲市 (382078)</t>
  </si>
  <si>
    <t>宿毛市 (392081)</t>
  </si>
  <si>
    <t>田川市 (402061)</t>
  </si>
  <si>
    <t>鹿島市 (412074)</t>
  </si>
  <si>
    <t>松浦市 (422088)</t>
  </si>
  <si>
    <t>山鹿市 (432083)</t>
  </si>
  <si>
    <t>津久見市 (442071)</t>
  </si>
  <si>
    <t>串間市 (452076)</t>
  </si>
  <si>
    <t>西之表市 (462136)</t>
  </si>
  <si>
    <t>沖縄市 (472115)</t>
  </si>
  <si>
    <t>北見市 (012084)</t>
  </si>
  <si>
    <t>むつ市 (022080)</t>
  </si>
  <si>
    <t>一関市 (032093)</t>
  </si>
  <si>
    <t>多賀城市 (042099)</t>
  </si>
  <si>
    <t>由利本荘市 (052108)</t>
  </si>
  <si>
    <t>村山市 (062081)</t>
  </si>
  <si>
    <t>相馬市 (072095)</t>
  </si>
  <si>
    <t>下妻市 (082104)</t>
  </si>
  <si>
    <t>真岡市 (092096)</t>
  </si>
  <si>
    <t>渋川市 (102083)</t>
  </si>
  <si>
    <t>飯能市 (112097)</t>
  </si>
  <si>
    <t>野田市 (122084)</t>
  </si>
  <si>
    <t>江東区 (131083)</t>
  </si>
  <si>
    <t>小田原市 (142069)</t>
  </si>
  <si>
    <t>十日町市 (152102)</t>
  </si>
  <si>
    <t>小矢部市 (162094)</t>
  </si>
  <si>
    <t>かほく市 (172090)</t>
  </si>
  <si>
    <t>越前市 (182095)</t>
  </si>
  <si>
    <t>北杜市 (192091)</t>
  </si>
  <si>
    <t>小諸市 (202088)</t>
  </si>
  <si>
    <t>瑞浪市 (212083)</t>
  </si>
  <si>
    <t>島田市 (222097)</t>
  </si>
  <si>
    <t>豊川市 (232076)</t>
  </si>
  <si>
    <t>尾鷲市 (242098)</t>
  </si>
  <si>
    <t>甲賀市 (252093)</t>
  </si>
  <si>
    <t>城陽市 (262072)</t>
  </si>
  <si>
    <t>高槻市 (272078)</t>
  </si>
  <si>
    <t>伊丹市 (282073)</t>
  </si>
  <si>
    <t>御所市 (292087)</t>
  </si>
  <si>
    <t>紀の川市 (302082)</t>
  </si>
  <si>
    <t>八頭町 (313297)</t>
  </si>
  <si>
    <t>雲南市 (322091)</t>
  </si>
  <si>
    <t>高梁市 (332097)</t>
  </si>
  <si>
    <t>三次市 (342092)</t>
  </si>
  <si>
    <t>光市 (352101)</t>
  </si>
  <si>
    <t>三好市 (362085)</t>
  </si>
  <si>
    <t>三豊市 (372081)</t>
  </si>
  <si>
    <t>伊予市 (382108)</t>
  </si>
  <si>
    <t>土佐清水市 (392090)</t>
  </si>
  <si>
    <t>柳川市 (402079)</t>
  </si>
  <si>
    <t>小城市 (412082)</t>
  </si>
  <si>
    <t>対馬市 (422096)</t>
  </si>
  <si>
    <t>菊池市 (432105)</t>
  </si>
  <si>
    <t>竹田市 (442089)</t>
  </si>
  <si>
    <t>西都市 (452084)</t>
  </si>
  <si>
    <t>垂水市 (462144)</t>
  </si>
  <si>
    <t>豊見城市 (472123)</t>
  </si>
  <si>
    <t>夕張市 (012092)</t>
  </si>
  <si>
    <t>つがる市 (022098)</t>
  </si>
  <si>
    <t>陸前高田市 (032107)</t>
  </si>
  <si>
    <t>岩沼市 (042111)</t>
  </si>
  <si>
    <t>潟上市 (052116)</t>
  </si>
  <si>
    <t>長井市 (062090)</t>
  </si>
  <si>
    <t>二本松市 (072109)</t>
  </si>
  <si>
    <t>常総市 (082112)</t>
  </si>
  <si>
    <t>大田原市 (092100)</t>
  </si>
  <si>
    <t>藤岡市 (102091)</t>
  </si>
  <si>
    <t>加須市 (112101)</t>
  </si>
  <si>
    <t>茂原市 (122106)</t>
  </si>
  <si>
    <t>品川区 (131091)</t>
  </si>
  <si>
    <t>茅ヶ崎市 (142077)</t>
  </si>
  <si>
    <t>見附市 (152111)</t>
  </si>
  <si>
    <t>南砺市 (162108)</t>
  </si>
  <si>
    <t>白山市 (172103)</t>
  </si>
  <si>
    <t>坂井市 (182109)</t>
  </si>
  <si>
    <t>甲斐市 (192104)</t>
  </si>
  <si>
    <t>伊那市 (202096)</t>
  </si>
  <si>
    <t>羽島市 (212091)</t>
  </si>
  <si>
    <t>富士市 (222101)</t>
  </si>
  <si>
    <t>津島市 (232084)</t>
  </si>
  <si>
    <t>亀山市 (242101)</t>
  </si>
  <si>
    <t>野洲市 (252107)</t>
  </si>
  <si>
    <t>向日市 (262081)</t>
  </si>
  <si>
    <t>貝塚市 (272086)</t>
  </si>
  <si>
    <t>相生市 (282081)</t>
  </si>
  <si>
    <t>生駒市 (292095)</t>
  </si>
  <si>
    <t>岩出市 (302091)</t>
  </si>
  <si>
    <t>三朝町 (313645)</t>
  </si>
  <si>
    <t>奥出雲町 (323438)</t>
  </si>
  <si>
    <t>新見市 (332101)</t>
  </si>
  <si>
    <t>庄原市 (342106)</t>
  </si>
  <si>
    <t>長門市 (352110)</t>
  </si>
  <si>
    <t>勝浦町 (363014)</t>
  </si>
  <si>
    <t>土庄町 (373222)</t>
  </si>
  <si>
    <t>四国中央市 (382132)</t>
  </si>
  <si>
    <t>四万十市 (392103)</t>
  </si>
  <si>
    <t>八女市 (402109)</t>
  </si>
  <si>
    <t>嬉野市 (412091)</t>
  </si>
  <si>
    <t>壱岐市 (422100)</t>
  </si>
  <si>
    <t>宇土市 (432113)</t>
  </si>
  <si>
    <t>豊後高田市 (442097)</t>
  </si>
  <si>
    <t>えびの市 (452092)</t>
  </si>
  <si>
    <t>薩摩川内市 (462152)</t>
  </si>
  <si>
    <t>うるま市 (472131)</t>
  </si>
  <si>
    <t>岩見沢市 (012106)</t>
  </si>
  <si>
    <t>平川市 (022101)</t>
  </si>
  <si>
    <t>釜石市 (032115)</t>
  </si>
  <si>
    <t>登米市 (042129)</t>
  </si>
  <si>
    <t>大仙市 (052124)</t>
  </si>
  <si>
    <t>天童市 (062103)</t>
  </si>
  <si>
    <t>田村市 (072117)</t>
  </si>
  <si>
    <t>常陸太田市 (082121)</t>
  </si>
  <si>
    <t>矢板市 (092118)</t>
  </si>
  <si>
    <t>富岡市 (102105)</t>
  </si>
  <si>
    <t>本庄市 (112119)</t>
  </si>
  <si>
    <t>成田市 (122114)</t>
  </si>
  <si>
    <t>目黒区 (131105)</t>
  </si>
  <si>
    <t>逗子市 (142085)</t>
  </si>
  <si>
    <t>村上市 (152129)</t>
  </si>
  <si>
    <t>射水市 (162116)</t>
  </si>
  <si>
    <t>能美市 (172111)</t>
  </si>
  <si>
    <t>永平寺町 (183229)</t>
  </si>
  <si>
    <t>笛吹市 (192112)</t>
  </si>
  <si>
    <t>駒ヶ根市 (202100)</t>
  </si>
  <si>
    <t>恵那市 (212105)</t>
  </si>
  <si>
    <t>磐田市 (222119)</t>
  </si>
  <si>
    <t>碧南市 (232092)</t>
  </si>
  <si>
    <t>鳥羽市 (242110)</t>
  </si>
  <si>
    <t>湖南市 (252115)</t>
  </si>
  <si>
    <t>長岡京市 (262099)</t>
  </si>
  <si>
    <t>守口市 (272094)</t>
  </si>
  <si>
    <t>豊岡市 (282090)</t>
  </si>
  <si>
    <t>香芝市 (292109)</t>
  </si>
  <si>
    <t>紀美野町 (303046)</t>
  </si>
  <si>
    <t>湯梨浜町 (313700)</t>
  </si>
  <si>
    <t>飯南町 (323861)</t>
  </si>
  <si>
    <t>備前市 (332119)</t>
  </si>
  <si>
    <t>大竹市 (342114)</t>
  </si>
  <si>
    <t>柳井市 (352128)</t>
  </si>
  <si>
    <t>上勝町 (363022)</t>
  </si>
  <si>
    <t>小豆島町 (373249)</t>
  </si>
  <si>
    <t>西予市 (382141)</t>
  </si>
  <si>
    <t>香南市 (392111)</t>
  </si>
  <si>
    <t>筑後市 (402117)</t>
  </si>
  <si>
    <t>神埼市 (412104)</t>
  </si>
  <si>
    <t>五島市 (422118)</t>
  </si>
  <si>
    <t>上天草市 (432121)</t>
  </si>
  <si>
    <t>杵築市 (442101)</t>
  </si>
  <si>
    <t>三股町 (453412)</t>
  </si>
  <si>
    <t>日置市 (462161)</t>
  </si>
  <si>
    <t>宮古島市 (472140)</t>
  </si>
  <si>
    <t>網走市 (012114)</t>
  </si>
  <si>
    <t>平内町 (023019)</t>
  </si>
  <si>
    <t>二戸市 (032131)</t>
  </si>
  <si>
    <t>栗原市 (042137)</t>
  </si>
  <si>
    <t>北秋田市 (052132)</t>
  </si>
  <si>
    <t>東根市 (062111)</t>
  </si>
  <si>
    <t>南相馬市 (072125)</t>
  </si>
  <si>
    <t>高萩市 (082147)</t>
  </si>
  <si>
    <t>那須塩原市 (092134)</t>
  </si>
  <si>
    <t>安中市 (102113)</t>
  </si>
  <si>
    <t>東松山市 (112127)</t>
  </si>
  <si>
    <t>佐倉市 (122122)</t>
  </si>
  <si>
    <t>大田区 (131113)</t>
  </si>
  <si>
    <t>三浦市 (142107)</t>
  </si>
  <si>
    <t>燕市 (152137)</t>
  </si>
  <si>
    <t>舟橋村 (163210)</t>
  </si>
  <si>
    <t>野々市市 (172120)</t>
  </si>
  <si>
    <t>池田町 (183822)</t>
  </si>
  <si>
    <t>上野原市 (192121)</t>
  </si>
  <si>
    <t>中野市 (202118)</t>
  </si>
  <si>
    <t>美濃加茂市 (212113)</t>
  </si>
  <si>
    <t>焼津市 (222127)</t>
  </si>
  <si>
    <t>刈谷市 (232106)</t>
  </si>
  <si>
    <t>熊野市 (242128)</t>
  </si>
  <si>
    <t>高島市 (252123)</t>
  </si>
  <si>
    <t>八幡市 (262102)</t>
  </si>
  <si>
    <t>枚方市 (272108)</t>
  </si>
  <si>
    <t>加古川市 (282103)</t>
  </si>
  <si>
    <t>葛城市 (292117)</t>
  </si>
  <si>
    <t>かつらぎ町 (303411)</t>
  </si>
  <si>
    <t>琴浦町 (313718)</t>
  </si>
  <si>
    <t>川本町 (324418)</t>
  </si>
  <si>
    <t>瀬戸内市 (332127)</t>
  </si>
  <si>
    <t>東広島市 (342122)</t>
  </si>
  <si>
    <t>美祢市 (352136)</t>
  </si>
  <si>
    <t>佐那河内村 (363219)</t>
  </si>
  <si>
    <t>三木町 (373419)</t>
  </si>
  <si>
    <t>東温市 (382159)</t>
  </si>
  <si>
    <t>香美市 (392120)</t>
  </si>
  <si>
    <t>大川市 (402125)</t>
  </si>
  <si>
    <t>吉野ヶ里町 (413275)</t>
  </si>
  <si>
    <t>西海市 (422126)</t>
  </si>
  <si>
    <t>宇城市 (432130)</t>
  </si>
  <si>
    <t>宇佐市 (442119)</t>
  </si>
  <si>
    <t>高原町 (453617)</t>
  </si>
  <si>
    <t>曽於市 (462179)</t>
  </si>
  <si>
    <t>南城市 (472158)</t>
  </si>
  <si>
    <t>留萌市 (012122)</t>
  </si>
  <si>
    <t>今別町 (023035)</t>
  </si>
  <si>
    <t>八幡平市 (032140)</t>
  </si>
  <si>
    <t>東松島市 (042145)</t>
  </si>
  <si>
    <t>にかほ市 (052141)</t>
  </si>
  <si>
    <t>尾花沢市 (062120)</t>
  </si>
  <si>
    <t>伊達市 (072133)</t>
  </si>
  <si>
    <t>北茨城市 (082155)</t>
  </si>
  <si>
    <t>さくら市 (092142)</t>
  </si>
  <si>
    <t>みどり市 (102121)</t>
  </si>
  <si>
    <t>春日部市 (112143)</t>
  </si>
  <si>
    <t>東金市 (122131)</t>
  </si>
  <si>
    <t>世田谷区 (131121)</t>
  </si>
  <si>
    <t>秦野市 (142115)</t>
  </si>
  <si>
    <t>糸魚川市 (152161)</t>
  </si>
  <si>
    <t>上市町 (163228)</t>
  </si>
  <si>
    <t>川北町 (173240)</t>
  </si>
  <si>
    <t>南越前町 (184047)</t>
  </si>
  <si>
    <t>甲州市 (192139)</t>
  </si>
  <si>
    <t>大町市 (202126)</t>
  </si>
  <si>
    <t>土岐市 (212121)</t>
  </si>
  <si>
    <t>掛川市 (222135)</t>
  </si>
  <si>
    <t>豊田市 (232114)</t>
  </si>
  <si>
    <t>いなべ市 (242144)</t>
  </si>
  <si>
    <t>東近江市 (252131)</t>
  </si>
  <si>
    <t>京田辺市 (262111)</t>
  </si>
  <si>
    <t>茨木市 (272116)</t>
  </si>
  <si>
    <t>赤穂市 (282120)</t>
  </si>
  <si>
    <t>宇陀市 (292125)</t>
  </si>
  <si>
    <t>九度山町 (303437)</t>
  </si>
  <si>
    <t>北栄町 (313726)</t>
  </si>
  <si>
    <t>美郷町 (324485)</t>
  </si>
  <si>
    <t>赤磐市 (332135)</t>
  </si>
  <si>
    <t>廿日市市 (342131)</t>
  </si>
  <si>
    <t>周南市 (352152)</t>
  </si>
  <si>
    <t>石井町 (363413)</t>
  </si>
  <si>
    <t>直島町 (373648)</t>
  </si>
  <si>
    <t>上島町 (383562)</t>
  </si>
  <si>
    <t>東洋町 (393011)</t>
  </si>
  <si>
    <t>行橋市 (402133)</t>
  </si>
  <si>
    <t>基山町 (413411)</t>
  </si>
  <si>
    <t>雲仙市 (422134)</t>
  </si>
  <si>
    <t>阿蘇市 (432148)</t>
  </si>
  <si>
    <t>豊後大野市 (442127)</t>
  </si>
  <si>
    <t>国富町 (453820)</t>
  </si>
  <si>
    <t>霧島市 (462187)</t>
  </si>
  <si>
    <t>国頭村 (473014)</t>
  </si>
  <si>
    <t>苫小牧市 (012131)</t>
  </si>
  <si>
    <t>蓬田村 (023043)</t>
  </si>
  <si>
    <t>奥州市 (032158)</t>
  </si>
  <si>
    <t>大崎市 (042153)</t>
  </si>
  <si>
    <t>仙北市 (052159)</t>
  </si>
  <si>
    <t>南陽市 (062138)</t>
  </si>
  <si>
    <t>本宮市 (072141)</t>
  </si>
  <si>
    <t>笠間市 (082163)</t>
  </si>
  <si>
    <t>那須烏山市 (092151)</t>
  </si>
  <si>
    <t>榛東村 (103446)</t>
  </si>
  <si>
    <t>狭山市 (112151)</t>
  </si>
  <si>
    <t>旭市 (122157)</t>
  </si>
  <si>
    <t>渋谷区 (131130)</t>
  </si>
  <si>
    <t>厚木市 (142123)</t>
  </si>
  <si>
    <t>妙高市 (152170)</t>
  </si>
  <si>
    <t>立山町 (163236)</t>
  </si>
  <si>
    <t>津幡町 (173614)</t>
  </si>
  <si>
    <t>越前町 (184233)</t>
  </si>
  <si>
    <t>中央市 (192147)</t>
  </si>
  <si>
    <t>飯山市 (202134)</t>
  </si>
  <si>
    <t>各務原市 (212130)</t>
  </si>
  <si>
    <t>藤枝市 (222143)</t>
  </si>
  <si>
    <t>安城市 (232122)</t>
  </si>
  <si>
    <t>志摩市 (242152)</t>
  </si>
  <si>
    <t>米原市 (252140)</t>
  </si>
  <si>
    <t>京丹後市 (262129)</t>
  </si>
  <si>
    <t>八尾市 (272124)</t>
  </si>
  <si>
    <t>西脇市 (282138)</t>
  </si>
  <si>
    <t>山添村 (293229)</t>
  </si>
  <si>
    <t>高野町 (303445)</t>
  </si>
  <si>
    <t>日吉津村 (313840)</t>
  </si>
  <si>
    <t>邑南町 (324493)</t>
  </si>
  <si>
    <t>真庭市 (332143)</t>
  </si>
  <si>
    <t>安芸高田市 (342149)</t>
  </si>
  <si>
    <t>山陽小野田市 (352161)</t>
  </si>
  <si>
    <t>神山町 (363421)</t>
  </si>
  <si>
    <t>宇多津町 (373869)</t>
  </si>
  <si>
    <t>久万高原町 (383864)</t>
  </si>
  <si>
    <t>奈半利町 (393029)</t>
  </si>
  <si>
    <t>豊前市 (402141)</t>
  </si>
  <si>
    <t>上峰町 (413453)</t>
  </si>
  <si>
    <t>南島原市 (422142)</t>
  </si>
  <si>
    <t>天草市 (432156)</t>
  </si>
  <si>
    <t>由布市 (442135)</t>
  </si>
  <si>
    <t>綾町 (453838)</t>
  </si>
  <si>
    <t>いちき串木野市 (462195)</t>
  </si>
  <si>
    <t>大宜味村 (473022)</t>
  </si>
  <si>
    <t>稚内市 (012149)</t>
  </si>
  <si>
    <t>外ヶ浜町 (023078)</t>
  </si>
  <si>
    <t>滝沢市 (032166)</t>
  </si>
  <si>
    <t>富谷市 (042161)</t>
  </si>
  <si>
    <t>小坂町 (053031)</t>
  </si>
  <si>
    <t>山辺町 (063011)</t>
  </si>
  <si>
    <t>桑折町 (073016)</t>
  </si>
  <si>
    <t>取手市 (082171)</t>
  </si>
  <si>
    <t>下野市 (092169)</t>
  </si>
  <si>
    <t>吉岡町 (103454)</t>
  </si>
  <si>
    <t>羽生市 (112160)</t>
  </si>
  <si>
    <t>習志野市 (122165)</t>
  </si>
  <si>
    <t>中野区 (131148)</t>
  </si>
  <si>
    <t>大和市 (142131)</t>
  </si>
  <si>
    <t>五泉市 (152188)</t>
  </si>
  <si>
    <t>入善町 (163422)</t>
  </si>
  <si>
    <t>内灘町 (173657)</t>
  </si>
  <si>
    <t>美浜町 (184420)</t>
  </si>
  <si>
    <t>市川三郷町 (193461)</t>
  </si>
  <si>
    <t>茅野市 (202142)</t>
  </si>
  <si>
    <t>可児市 (212148)</t>
  </si>
  <si>
    <t>御殿場市 (222151)</t>
  </si>
  <si>
    <t>西尾市 (232131)</t>
  </si>
  <si>
    <t>伊賀市 (242161)</t>
  </si>
  <si>
    <t>日野町 (253839)</t>
  </si>
  <si>
    <t>南丹市 (262137)</t>
  </si>
  <si>
    <t>泉佐野市 (272132)</t>
  </si>
  <si>
    <t>宝塚市 (282146)</t>
  </si>
  <si>
    <t>平群町 (293423)</t>
  </si>
  <si>
    <t>湯浅町 (303615)</t>
  </si>
  <si>
    <t>大山町 (313866)</t>
  </si>
  <si>
    <t>津和野町 (325015)</t>
  </si>
  <si>
    <t>美作市 (332151)</t>
  </si>
  <si>
    <t>江田島市 (342157)</t>
  </si>
  <si>
    <t>周防大島町 (353051)</t>
  </si>
  <si>
    <t>那賀町 (363685)</t>
  </si>
  <si>
    <t>綾川町 (373877)</t>
  </si>
  <si>
    <t>松前町 (384011)</t>
  </si>
  <si>
    <t>田野町 (393037)</t>
  </si>
  <si>
    <t>中間市 (402150)</t>
  </si>
  <si>
    <t>みやき町 (413461)</t>
  </si>
  <si>
    <t>長与町 (423076)</t>
  </si>
  <si>
    <t>合志市 (432164)</t>
  </si>
  <si>
    <t>国東市 (442143)</t>
  </si>
  <si>
    <t>高鍋町 (454010)</t>
  </si>
  <si>
    <t>南さつま市 (462209)</t>
  </si>
  <si>
    <t>東村 (473031)</t>
  </si>
  <si>
    <t>美唄市 (012157)</t>
  </si>
  <si>
    <t>鰺ヶ沢町 (023213)</t>
  </si>
  <si>
    <t>雫石町 (033014)</t>
  </si>
  <si>
    <t>蔵王町 (043010)</t>
  </si>
  <si>
    <t>上小阿仁村 (053279)</t>
  </si>
  <si>
    <t>中山町 (063029)</t>
  </si>
  <si>
    <t>国見町 (073032)</t>
  </si>
  <si>
    <t>牛久市 (082198)</t>
  </si>
  <si>
    <t>上三川町 (093017)</t>
  </si>
  <si>
    <t>上野村 (103667)</t>
  </si>
  <si>
    <t>鴻巣市 (112178)</t>
  </si>
  <si>
    <t>柏市 (122173)</t>
  </si>
  <si>
    <t>杉並区 (131156)</t>
  </si>
  <si>
    <t>伊勢原市 (142140)</t>
  </si>
  <si>
    <t>上越市 (152226)</t>
  </si>
  <si>
    <t>朝日町 (163431)</t>
  </si>
  <si>
    <t>志賀町 (173843)</t>
  </si>
  <si>
    <t>高浜町 (184811)</t>
  </si>
  <si>
    <t>早川町 (193640)</t>
  </si>
  <si>
    <t>塩尻市 (202151)</t>
  </si>
  <si>
    <t>山県市 (212156)</t>
  </si>
  <si>
    <t>袋井市 (222160)</t>
  </si>
  <si>
    <t>蒲郡市 (232149)</t>
  </si>
  <si>
    <t>木曽岬町 (243035)</t>
  </si>
  <si>
    <t>竜王町 (253847)</t>
  </si>
  <si>
    <t>木津川市 (262145)</t>
  </si>
  <si>
    <t>富田林市 (272141)</t>
  </si>
  <si>
    <t>三木市 (282154)</t>
  </si>
  <si>
    <t>三郷町 (293431)</t>
  </si>
  <si>
    <t>広川町 (303623)</t>
  </si>
  <si>
    <t>南部町 (313891)</t>
  </si>
  <si>
    <t>吉賀町 (325058)</t>
  </si>
  <si>
    <t>浅口市 (332160)</t>
  </si>
  <si>
    <t>府中町 (343021)</t>
  </si>
  <si>
    <t>和木町 (353213)</t>
  </si>
  <si>
    <t>牟岐町 (363839)</t>
  </si>
  <si>
    <t>琴平町 (374032)</t>
  </si>
  <si>
    <t>砥部町 (384020)</t>
  </si>
  <si>
    <t>安田町 (393045)</t>
  </si>
  <si>
    <t>小郡市 (402168)</t>
  </si>
  <si>
    <t>玄海町 (413879)</t>
  </si>
  <si>
    <t>時津町 (423084)</t>
  </si>
  <si>
    <t>美里町 (433489)</t>
  </si>
  <si>
    <t>姫島村 (443221)</t>
  </si>
  <si>
    <t>新富町 (454028)</t>
  </si>
  <si>
    <t>志布志市 (462217)</t>
  </si>
  <si>
    <t>今帰仁村 (473065)</t>
  </si>
  <si>
    <t>芦別市 (012165)</t>
  </si>
  <si>
    <t>深浦町 (023230)</t>
  </si>
  <si>
    <t>葛巻町 (033022)</t>
  </si>
  <si>
    <t>七ヶ宿町 (043028)</t>
  </si>
  <si>
    <t>藤里町 (053465)</t>
  </si>
  <si>
    <t>河北町 (063215)</t>
  </si>
  <si>
    <t>川俣町 (073083)</t>
  </si>
  <si>
    <t>つくば市 (082201)</t>
  </si>
  <si>
    <t>益子町 (093424)</t>
  </si>
  <si>
    <t>神流町 (103675)</t>
  </si>
  <si>
    <t>深谷市 (112186)</t>
  </si>
  <si>
    <t>勝浦市 (122181)</t>
  </si>
  <si>
    <t>豊島区 (131164)</t>
  </si>
  <si>
    <t>海老名市 (142158)</t>
  </si>
  <si>
    <t>阿賀野市 (152234)</t>
  </si>
  <si>
    <t>宝達志水町 (173860)</t>
  </si>
  <si>
    <t>おおい町 (184837)</t>
  </si>
  <si>
    <t>身延町 (193658)</t>
  </si>
  <si>
    <t>佐久市 (202177)</t>
  </si>
  <si>
    <t>瑞穂市 (212164)</t>
  </si>
  <si>
    <t>下田市 (222194)</t>
  </si>
  <si>
    <t>犬山市 (232157)</t>
  </si>
  <si>
    <t>東員町 (243248)</t>
  </si>
  <si>
    <t>愛荘町 (254258)</t>
  </si>
  <si>
    <t>大山崎町 (263036)</t>
  </si>
  <si>
    <t>寝屋川市 (272159)</t>
  </si>
  <si>
    <t>高砂市 (282162)</t>
  </si>
  <si>
    <t>斑鳩町 (293440)</t>
  </si>
  <si>
    <t>有田川町 (303666)</t>
  </si>
  <si>
    <t>伯耆町 (313904)</t>
  </si>
  <si>
    <t>海士町 (325252)</t>
  </si>
  <si>
    <t>和気町 (333468)</t>
  </si>
  <si>
    <t>海田町 (343048)</t>
  </si>
  <si>
    <t>上関町 (353418)</t>
  </si>
  <si>
    <t>美波町 (363871)</t>
  </si>
  <si>
    <t>多度津町 (374041)</t>
  </si>
  <si>
    <t>内子町 (384224)</t>
  </si>
  <si>
    <t>北川村 (393053)</t>
  </si>
  <si>
    <t>筑紫野市 (402176)</t>
  </si>
  <si>
    <t>有田町 (414018)</t>
  </si>
  <si>
    <t>東彼杵町 (423211)</t>
  </si>
  <si>
    <t>玉東町 (433641)</t>
  </si>
  <si>
    <t>日出町 (443417)</t>
  </si>
  <si>
    <t>西米良村 (454036)</t>
  </si>
  <si>
    <t>奄美市 (462225)</t>
  </si>
  <si>
    <t>本部町 (473081)</t>
  </si>
  <si>
    <t>江別市 (012173)</t>
  </si>
  <si>
    <t>西目屋村 (023434)</t>
  </si>
  <si>
    <t>岩手町 (033031)</t>
  </si>
  <si>
    <t>大河原町 (043214)</t>
  </si>
  <si>
    <t>三種町 (053481)</t>
  </si>
  <si>
    <t>西川町 (063223)</t>
  </si>
  <si>
    <t>大玉村 (073229)</t>
  </si>
  <si>
    <t>ひたちなか市 (082210)</t>
  </si>
  <si>
    <t>茂木町 (093432)</t>
  </si>
  <si>
    <t>下仁田町 (103829)</t>
  </si>
  <si>
    <t>上尾市 (112194)</t>
  </si>
  <si>
    <t>市原市 (122190)</t>
  </si>
  <si>
    <t>北区 (131172)</t>
  </si>
  <si>
    <t>座間市 (142166)</t>
  </si>
  <si>
    <t>佐渡市 (152242)</t>
  </si>
  <si>
    <t>中能登町 (174076)</t>
  </si>
  <si>
    <t>若狭町 (185019)</t>
  </si>
  <si>
    <t>南部町 (193666)</t>
  </si>
  <si>
    <t>千曲市 (202185)</t>
  </si>
  <si>
    <t>飛騨市 (212172)</t>
  </si>
  <si>
    <t>裾野市 (222208)</t>
  </si>
  <si>
    <t>常滑市 (232165)</t>
  </si>
  <si>
    <t>菰野町 (243418)</t>
  </si>
  <si>
    <t>豊郷町 (254410)</t>
  </si>
  <si>
    <t>久御山町 (263222)</t>
  </si>
  <si>
    <t>河内長野市 (272167)</t>
  </si>
  <si>
    <t>川西市 (282171)</t>
  </si>
  <si>
    <t>安堵町 (293458)</t>
  </si>
  <si>
    <t>美浜町 (303810)</t>
  </si>
  <si>
    <t>日南町 (314013)</t>
  </si>
  <si>
    <t>西ノ島町 (325261)</t>
  </si>
  <si>
    <t>早島町 (334235)</t>
  </si>
  <si>
    <t>熊野町 (343072)</t>
  </si>
  <si>
    <t>田布施町 (353434)</t>
  </si>
  <si>
    <t>海陽町 (363880)</t>
  </si>
  <si>
    <t>まんのう町 (374067)</t>
  </si>
  <si>
    <t>伊方町 (384429)</t>
  </si>
  <si>
    <t>馬路村 (393061)</t>
  </si>
  <si>
    <t>春日市 (402184)</t>
  </si>
  <si>
    <t>大町町 (414239)</t>
  </si>
  <si>
    <t>川棚町 (423220)</t>
  </si>
  <si>
    <t>南関町 (433675)</t>
  </si>
  <si>
    <t>九重町 (444618)</t>
  </si>
  <si>
    <t>木城町 (454044)</t>
  </si>
  <si>
    <t>南九州市 (462233)</t>
  </si>
  <si>
    <t>恩納村 (473111)</t>
  </si>
  <si>
    <t>赤平市 (012181)</t>
  </si>
  <si>
    <t>藤崎町 (023612)</t>
  </si>
  <si>
    <t>紫波町 (033219)</t>
  </si>
  <si>
    <t>村田町 (043222)</t>
  </si>
  <si>
    <t>八峰町 (053490)</t>
  </si>
  <si>
    <t>朝日町 (063231)</t>
  </si>
  <si>
    <t>鏡石町 (073423)</t>
  </si>
  <si>
    <t>鹿嶋市 (082228)</t>
  </si>
  <si>
    <t>市貝町 (093441)</t>
  </si>
  <si>
    <t>南牧村 (103837)</t>
  </si>
  <si>
    <t>草加市 (112216)</t>
  </si>
  <si>
    <t>流山市 (122203)</t>
  </si>
  <si>
    <t>荒川区 (131181)</t>
  </si>
  <si>
    <t>南足柄市 (142174)</t>
  </si>
  <si>
    <t>魚沼市 (152251)</t>
  </si>
  <si>
    <t>穴水町 (174611)</t>
  </si>
  <si>
    <t>富士川町 (193682)</t>
  </si>
  <si>
    <t>東御市 (202193)</t>
  </si>
  <si>
    <t>本巣市 (212181)</t>
  </si>
  <si>
    <t>湖西市 (222216)</t>
  </si>
  <si>
    <t>江南市 (232173)</t>
  </si>
  <si>
    <t>朝日町 (243434)</t>
  </si>
  <si>
    <t>甲良町 (254428)</t>
  </si>
  <si>
    <t>井手町 (263435)</t>
  </si>
  <si>
    <t>松原市 (272175)</t>
  </si>
  <si>
    <t>小野市 (282189)</t>
  </si>
  <si>
    <t>川西町 (293610)</t>
  </si>
  <si>
    <t>日高町 (303828)</t>
  </si>
  <si>
    <t>日野町 (314021)</t>
  </si>
  <si>
    <t>知夫村 (325279)</t>
  </si>
  <si>
    <t>里庄町 (334456)</t>
  </si>
  <si>
    <t>坂町 (343099)</t>
  </si>
  <si>
    <t>平生町 (353442)</t>
  </si>
  <si>
    <t>松茂町 (364011)</t>
  </si>
  <si>
    <t>松野町 (384844)</t>
  </si>
  <si>
    <t>芸西村 (393070)</t>
  </si>
  <si>
    <t>大野城市 (402192)</t>
  </si>
  <si>
    <t>江北町 (414247)</t>
  </si>
  <si>
    <t>波佐見町 (423238)</t>
  </si>
  <si>
    <t>長洲町 (433683)</t>
  </si>
  <si>
    <t>玖珠町 (444626)</t>
  </si>
  <si>
    <t>川南町 (454052)</t>
  </si>
  <si>
    <t>伊佐市 (462241)</t>
  </si>
  <si>
    <t>宜野座村 (473138)</t>
  </si>
  <si>
    <t>紋別市 (012190)</t>
  </si>
  <si>
    <t>大鰐町 (023621)</t>
  </si>
  <si>
    <t>矢巾町 (033227)</t>
  </si>
  <si>
    <t>柴田町 (043231)</t>
  </si>
  <si>
    <t>五城目町 (053619)</t>
  </si>
  <si>
    <t>大江町 (063240)</t>
  </si>
  <si>
    <t>天栄村 (073440)</t>
  </si>
  <si>
    <t>潮来市 (082236)</t>
  </si>
  <si>
    <t>芳賀町 (093459)</t>
  </si>
  <si>
    <t>甘楽町 (103845)</t>
  </si>
  <si>
    <t>越谷市 (112224)</t>
  </si>
  <si>
    <t>八千代市 (122211)</t>
  </si>
  <si>
    <t>板橋区 (131199)</t>
  </si>
  <si>
    <t>綾瀬市 (142182)</t>
  </si>
  <si>
    <t>南魚沼市 (152269)</t>
  </si>
  <si>
    <t>能登町 (174637)</t>
  </si>
  <si>
    <t>昭和町 (193844)</t>
  </si>
  <si>
    <t>安曇野市 (202207)</t>
  </si>
  <si>
    <t>郡上市 (212199)</t>
  </si>
  <si>
    <t>伊豆市 (222224)</t>
  </si>
  <si>
    <t>小牧市 (232190)</t>
  </si>
  <si>
    <t>川越町 (243442)</t>
  </si>
  <si>
    <t>多賀町 (254436)</t>
  </si>
  <si>
    <t>宇治田原町 (263443)</t>
  </si>
  <si>
    <t>大東市 (272183)</t>
  </si>
  <si>
    <t>三田市 (282197)</t>
  </si>
  <si>
    <t>三宅町 (293628)</t>
  </si>
  <si>
    <t>由良町 (303836)</t>
  </si>
  <si>
    <t>江府町 (314030)</t>
  </si>
  <si>
    <t>隠岐の島町 (325287)</t>
  </si>
  <si>
    <t>矢掛町 (334618)</t>
  </si>
  <si>
    <t>安芸太田町 (343684)</t>
  </si>
  <si>
    <t>阿武町 (355020)</t>
  </si>
  <si>
    <t>北島町 (364029)</t>
  </si>
  <si>
    <t>鬼北町 (384887)</t>
  </si>
  <si>
    <t>本山町 (393410)</t>
  </si>
  <si>
    <t>宗像市 (402206)</t>
  </si>
  <si>
    <t>白石町 (414255)</t>
  </si>
  <si>
    <t>小値賀町 (423831)</t>
  </si>
  <si>
    <t>和水町 (433691)</t>
  </si>
  <si>
    <t>都農町 (454061)</t>
  </si>
  <si>
    <t>姶良市 (462250)</t>
  </si>
  <si>
    <t>金武町 (473146)</t>
  </si>
  <si>
    <t>士別市 (012203)</t>
  </si>
  <si>
    <t>田舎館村 (023671)</t>
  </si>
  <si>
    <t>西和賀町 (033669)</t>
  </si>
  <si>
    <t>川崎町 (043249)</t>
  </si>
  <si>
    <t>八郎潟町 (053635)</t>
  </si>
  <si>
    <t>大石田町 (063410)</t>
  </si>
  <si>
    <t>下郷町 (073628)</t>
  </si>
  <si>
    <t>守谷市 (082244)</t>
  </si>
  <si>
    <t>壬生町 (093611)</t>
  </si>
  <si>
    <t>中之条町 (104213)</t>
  </si>
  <si>
    <t>蕨市 (112232)</t>
  </si>
  <si>
    <t>我孫子市 (122220)</t>
  </si>
  <si>
    <t>練馬区 (131202)</t>
  </si>
  <si>
    <t>葉山町 (143014)</t>
  </si>
  <si>
    <t>胎内市 (152277)</t>
  </si>
  <si>
    <t>道志村 (194221)</t>
  </si>
  <si>
    <t>小海町 (203033)</t>
  </si>
  <si>
    <t>下呂市 (212202)</t>
  </si>
  <si>
    <t>御前崎市 (222232)</t>
  </si>
  <si>
    <t>稲沢市 (232203)</t>
  </si>
  <si>
    <t>多気町 (244414)</t>
  </si>
  <si>
    <t>笠置町 (263648)</t>
  </si>
  <si>
    <t>和泉市 (272191)</t>
  </si>
  <si>
    <t>加西市 (282201)</t>
  </si>
  <si>
    <t>田原本町 (293636)</t>
  </si>
  <si>
    <t>印南町 (303909)</t>
  </si>
  <si>
    <t>新庄村 (335860)</t>
  </si>
  <si>
    <t>北広島町 (343692)</t>
  </si>
  <si>
    <t>藍住町 (364037)</t>
  </si>
  <si>
    <t>愛南町 (385069)</t>
  </si>
  <si>
    <t>大豊町 (393444)</t>
  </si>
  <si>
    <t>太宰府市 (402214)</t>
  </si>
  <si>
    <t>太良町 (414417)</t>
  </si>
  <si>
    <t>佐々町 (423912)</t>
  </si>
  <si>
    <t>大津町 (434035)</t>
  </si>
  <si>
    <t>門川町 (454214)</t>
  </si>
  <si>
    <t>三島村 (463035)</t>
  </si>
  <si>
    <t>伊江村 (473154)</t>
  </si>
  <si>
    <t>名寄市 (012211)</t>
  </si>
  <si>
    <t>板柳町 (023817)</t>
  </si>
  <si>
    <t>金ケ崎町 (033812)</t>
  </si>
  <si>
    <t>丸森町 (043419)</t>
  </si>
  <si>
    <t>井川町 (053660)</t>
  </si>
  <si>
    <t>金山町 (063614)</t>
  </si>
  <si>
    <t>檜枝岐村 (073644)</t>
  </si>
  <si>
    <t>常陸大宮市 (082252)</t>
  </si>
  <si>
    <t>野木町 (093645)</t>
  </si>
  <si>
    <t>長野原町 (104248)</t>
  </si>
  <si>
    <t>戸田市 (112241)</t>
  </si>
  <si>
    <t>鴨川市 (122238)</t>
  </si>
  <si>
    <t>足立区 (131211)</t>
  </si>
  <si>
    <t>寒川町 (143219)</t>
  </si>
  <si>
    <t>聖籠町 (153079)</t>
  </si>
  <si>
    <t>西桂町 (194239)</t>
  </si>
  <si>
    <t>川上村 (203041)</t>
  </si>
  <si>
    <t>海津市 (212211)</t>
  </si>
  <si>
    <t>菊川市 (222241)</t>
  </si>
  <si>
    <t>新城市 (232211)</t>
  </si>
  <si>
    <t>明和町 (244422)</t>
  </si>
  <si>
    <t>和束町 (263656)</t>
  </si>
  <si>
    <t>箕面市 (272205)</t>
  </si>
  <si>
    <t>丹波篠山市 (282219)</t>
  </si>
  <si>
    <t>曽爾村 (293857)</t>
  </si>
  <si>
    <t>みなべ町 (303917)</t>
  </si>
  <si>
    <t>鏡野町 (336068)</t>
  </si>
  <si>
    <t>大崎上島町 (344311)</t>
  </si>
  <si>
    <t>板野町 (364045)</t>
  </si>
  <si>
    <t>土佐町 (393631)</t>
  </si>
  <si>
    <t>古賀市 (402231)</t>
  </si>
  <si>
    <t>新上五島町 (424111)</t>
  </si>
  <si>
    <t>菊陽町 (434043)</t>
  </si>
  <si>
    <t>諸塚村 (454290)</t>
  </si>
  <si>
    <t>十島村 (463043)</t>
  </si>
  <si>
    <t>読谷村 (473243)</t>
  </si>
  <si>
    <t>三笠市 (012220)</t>
  </si>
  <si>
    <t>鶴田町 (023841)</t>
  </si>
  <si>
    <t>平泉町 (034029)</t>
  </si>
  <si>
    <t>亘理町 (043613)</t>
  </si>
  <si>
    <t>大潟村 (053686)</t>
  </si>
  <si>
    <t>最上町 (063622)</t>
  </si>
  <si>
    <t>只見町 (073679)</t>
  </si>
  <si>
    <t>那珂市 (082261)</t>
  </si>
  <si>
    <t>塩谷町 (093840)</t>
  </si>
  <si>
    <t>嬬恋村 (104256)</t>
  </si>
  <si>
    <t>入間市 (112259)</t>
  </si>
  <si>
    <t>鎌ケ谷市 (122246)</t>
  </si>
  <si>
    <t>葛飾区 (131229)</t>
  </si>
  <si>
    <t>大磯町 (143413)</t>
  </si>
  <si>
    <t>弥彦村 (153427)</t>
  </si>
  <si>
    <t>忍野村 (194247)</t>
  </si>
  <si>
    <t>南牧村 (203050)</t>
  </si>
  <si>
    <t>岐南町 (213021)</t>
  </si>
  <si>
    <t>伊豆の国市 (222259)</t>
  </si>
  <si>
    <t>東海市 (232220)</t>
  </si>
  <si>
    <t>大台町 (244431)</t>
  </si>
  <si>
    <t>精華町 (263664)</t>
  </si>
  <si>
    <t>柏原市 (272213)</t>
  </si>
  <si>
    <t>養父市 (282227)</t>
  </si>
  <si>
    <t>御杖村 (293865)</t>
  </si>
  <si>
    <t>日高川町 (303925)</t>
  </si>
  <si>
    <t>勝央町 (336220)</t>
  </si>
  <si>
    <t>世羅町 (344621)</t>
  </si>
  <si>
    <t>上板町 (364053)</t>
  </si>
  <si>
    <t>大川村 (393649)</t>
  </si>
  <si>
    <t>福津市 (402249)</t>
  </si>
  <si>
    <t>南小国町 (434230)</t>
  </si>
  <si>
    <t>椎葉村 (454303)</t>
  </si>
  <si>
    <t>さつま町 (463922)</t>
  </si>
  <si>
    <t>嘉手納町 (473251)</t>
  </si>
  <si>
    <t>根室市 (012238)</t>
  </si>
  <si>
    <t>中泊町 (023876)</t>
  </si>
  <si>
    <t>住田町 (034410)</t>
  </si>
  <si>
    <t>山元町 (043621)</t>
  </si>
  <si>
    <t>美郷町 (054348)</t>
  </si>
  <si>
    <t>舟形町 (063631)</t>
  </si>
  <si>
    <t>南会津町 (073687)</t>
  </si>
  <si>
    <t>筑西市 (082279)</t>
  </si>
  <si>
    <t>高根沢町 (093866)</t>
  </si>
  <si>
    <t>草津町 (104264)</t>
  </si>
  <si>
    <t>朝霞市 (112275)</t>
  </si>
  <si>
    <t>君津市 (122254)</t>
  </si>
  <si>
    <t>江戸川区 (131237)</t>
  </si>
  <si>
    <t>二宮町 (143421)</t>
  </si>
  <si>
    <t>田上町 (153613)</t>
  </si>
  <si>
    <t>山中湖村 (194255)</t>
  </si>
  <si>
    <t>南相木村 (203068)</t>
  </si>
  <si>
    <t>笠松町 (213039)</t>
  </si>
  <si>
    <t>牧之原市 (222267)</t>
  </si>
  <si>
    <t>大府市 (232238)</t>
  </si>
  <si>
    <t>玉城町 (244619)</t>
  </si>
  <si>
    <t>南山城村 (263672)</t>
  </si>
  <si>
    <t>羽曳野市 (272221)</t>
  </si>
  <si>
    <t>丹波市 (282235)</t>
  </si>
  <si>
    <t>高取町 (294012)</t>
  </si>
  <si>
    <t>白浜町 (304018)</t>
  </si>
  <si>
    <t>奈義町 (336238)</t>
  </si>
  <si>
    <t>神石高原町 (345458)</t>
  </si>
  <si>
    <t>つるぎ町 (364681)</t>
  </si>
  <si>
    <t>いの町 (393860)</t>
  </si>
  <si>
    <t>うきは市 (402257)</t>
  </si>
  <si>
    <t>小国町 (434248)</t>
  </si>
  <si>
    <t>美郷町 (454311)</t>
  </si>
  <si>
    <t>長島町 (464040)</t>
  </si>
  <si>
    <t>北谷町 (473260)</t>
  </si>
  <si>
    <t>千歳市 (012246)</t>
  </si>
  <si>
    <t>野辺地町 (024015)</t>
  </si>
  <si>
    <t>大槌町 (034614)</t>
  </si>
  <si>
    <t>松島町 (044016)</t>
  </si>
  <si>
    <t>羽後町 (054631)</t>
  </si>
  <si>
    <t>真室川町 (063649)</t>
  </si>
  <si>
    <t>北塩原村 (074021)</t>
  </si>
  <si>
    <t>坂東市 (082287)</t>
  </si>
  <si>
    <t>那須町 (094072)</t>
  </si>
  <si>
    <t>高山村 (104281)</t>
  </si>
  <si>
    <t>志木市 (112283)</t>
  </si>
  <si>
    <t>富津市 (122262)</t>
  </si>
  <si>
    <t>八王子市 (132012)</t>
  </si>
  <si>
    <t>中井町 (143618)</t>
  </si>
  <si>
    <t>阿賀町 (153851)</t>
  </si>
  <si>
    <t>鳴沢村 (194298)</t>
  </si>
  <si>
    <t>北相木村 (203076)</t>
  </si>
  <si>
    <t>養老町 (213411)</t>
  </si>
  <si>
    <t>東伊豆町 (223018)</t>
  </si>
  <si>
    <t>知多市 (232246)</t>
  </si>
  <si>
    <t>度会町 (244708)</t>
  </si>
  <si>
    <t>京丹波町 (264075)</t>
  </si>
  <si>
    <t>門真市 (272230)</t>
  </si>
  <si>
    <t>南あわじ市 (282243)</t>
  </si>
  <si>
    <t>明日香村 (294021)</t>
  </si>
  <si>
    <t>上富田町 (304042)</t>
  </si>
  <si>
    <t>西粟倉村 (336432)</t>
  </si>
  <si>
    <t>東みよし町 (364894)</t>
  </si>
  <si>
    <t>仁淀川町 (393878)</t>
  </si>
  <si>
    <t>宮若市 (402265)</t>
  </si>
  <si>
    <t>産山村 (434256)</t>
  </si>
  <si>
    <t>高千穂町 (454419)</t>
  </si>
  <si>
    <t>湧水町 (464520)</t>
  </si>
  <si>
    <t>北中城村 (473278)</t>
  </si>
  <si>
    <t>滝川市 (012254)</t>
  </si>
  <si>
    <t>七戸町 (024023)</t>
  </si>
  <si>
    <t>山田町 (034827)</t>
  </si>
  <si>
    <t>七ヶ浜町 (044041)</t>
  </si>
  <si>
    <t>東成瀬村 (054640)</t>
  </si>
  <si>
    <t>大蔵村 (063657)</t>
  </si>
  <si>
    <t>西会津町 (074055)</t>
  </si>
  <si>
    <t>稲敷市 (082295)</t>
  </si>
  <si>
    <t>那珂川町 (094111)</t>
  </si>
  <si>
    <t>東吾妻町 (104299)</t>
  </si>
  <si>
    <t>和光市 (112291)</t>
  </si>
  <si>
    <t>浦安市 (122271)</t>
  </si>
  <si>
    <t>立川市 (132021)</t>
  </si>
  <si>
    <t>大井町 (143626)</t>
  </si>
  <si>
    <t>出雲崎町 (154059)</t>
  </si>
  <si>
    <t>富士河口湖町 (194301)</t>
  </si>
  <si>
    <t>佐久穂町 (203092)</t>
  </si>
  <si>
    <t>垂井町 (213616)</t>
  </si>
  <si>
    <t>河津町 (223026)</t>
  </si>
  <si>
    <t>知立市 (232254)</t>
  </si>
  <si>
    <t>大紀町 (244716)</t>
  </si>
  <si>
    <t>伊根町 (264636)</t>
  </si>
  <si>
    <t>摂津市 (272248)</t>
  </si>
  <si>
    <t>朝来市 (282251)</t>
  </si>
  <si>
    <t>上牧町 (294241)</t>
  </si>
  <si>
    <t>すさみ町 (304069)</t>
  </si>
  <si>
    <t>久米南町 (336637)</t>
  </si>
  <si>
    <t>中土佐町 (394017)</t>
  </si>
  <si>
    <t>嘉麻市 (402273)</t>
  </si>
  <si>
    <t>高森町 (434281)</t>
  </si>
  <si>
    <t>日之影町 (454427)</t>
  </si>
  <si>
    <t>大崎町 (464686)</t>
  </si>
  <si>
    <t>中城村 (473286)</t>
  </si>
  <si>
    <t>砂川市 (012262)</t>
  </si>
  <si>
    <t>六戸町 (024058)</t>
  </si>
  <si>
    <t>岩泉町 (034835)</t>
  </si>
  <si>
    <t>利府町 (044067)</t>
  </si>
  <si>
    <t>鮭川村 (063665)</t>
  </si>
  <si>
    <t>磐梯町 (074071)</t>
  </si>
  <si>
    <t>かすみがうら市 (082309)</t>
  </si>
  <si>
    <t>片品村 (104434)</t>
  </si>
  <si>
    <t>新座市 (112305)</t>
  </si>
  <si>
    <t>四街道市 (122289)</t>
  </si>
  <si>
    <t>武蔵野市 (132039)</t>
  </si>
  <si>
    <t>松田町 (143634)</t>
  </si>
  <si>
    <t>湯沢町 (154610)</t>
  </si>
  <si>
    <t>小菅村 (194425)</t>
  </si>
  <si>
    <t>軽井沢町 (203211)</t>
  </si>
  <si>
    <t>関ケ原町 (213624)</t>
  </si>
  <si>
    <t>南伊豆町 (223042)</t>
  </si>
  <si>
    <t>尾張旭市 (232262)</t>
  </si>
  <si>
    <t>南伊勢町 (244724)</t>
  </si>
  <si>
    <t>与謝野町 (264652)</t>
  </si>
  <si>
    <t>高石市 (272256)</t>
  </si>
  <si>
    <t>淡路市 (282260)</t>
  </si>
  <si>
    <t>王寺町 (294250)</t>
  </si>
  <si>
    <t>那智勝浦町 (304212)</t>
  </si>
  <si>
    <t>美咲町 (336661)</t>
  </si>
  <si>
    <t>佐川町 (394025)</t>
  </si>
  <si>
    <t>朝倉市 (402281)</t>
  </si>
  <si>
    <t>西原村 (434329)</t>
  </si>
  <si>
    <t>五ヶ瀬町 (454435)</t>
  </si>
  <si>
    <t>東串良町 (464821)</t>
  </si>
  <si>
    <t>西原町 (473294)</t>
  </si>
  <si>
    <t>歌志内市 (012271)</t>
  </si>
  <si>
    <t>横浜町 (024066)</t>
  </si>
  <si>
    <t>田野畑村 (034843)</t>
  </si>
  <si>
    <t>大和町 (044211)</t>
  </si>
  <si>
    <t>戸沢村 (063673)</t>
  </si>
  <si>
    <t>猪苗代町 (074080)</t>
  </si>
  <si>
    <t>桜川市 (082317)</t>
  </si>
  <si>
    <t>川場村 (104442)</t>
  </si>
  <si>
    <t>桶川市 (112313)</t>
  </si>
  <si>
    <t>袖ケ浦市 (122297)</t>
  </si>
  <si>
    <t>三鷹市 (132047)</t>
  </si>
  <si>
    <t>山北町 (143642)</t>
  </si>
  <si>
    <t>津南町 (154822)</t>
  </si>
  <si>
    <t>丹波山村 (194433)</t>
  </si>
  <si>
    <t>御代田町 (203238)</t>
  </si>
  <si>
    <t>神戸町 (213811)</t>
  </si>
  <si>
    <t>松崎町 (223051)</t>
  </si>
  <si>
    <t>高浜市 (232271)</t>
  </si>
  <si>
    <t>紀北町 (245437)</t>
  </si>
  <si>
    <t>藤井寺市 (272264)</t>
  </si>
  <si>
    <t>宍粟市 (282278)</t>
  </si>
  <si>
    <t>広陵町 (294268)</t>
  </si>
  <si>
    <t>太地町 (304221)</t>
  </si>
  <si>
    <t>吉備中央町 (336815)</t>
  </si>
  <si>
    <t>越知町 (394033)</t>
  </si>
  <si>
    <t>みやま市 (402290)</t>
  </si>
  <si>
    <t>南阿蘇村 (434337)</t>
  </si>
  <si>
    <t>錦江町 (464902)</t>
  </si>
  <si>
    <t>与那原町 (473481)</t>
  </si>
  <si>
    <t>深川市 (012289)</t>
  </si>
  <si>
    <t>東北町 (024082)</t>
  </si>
  <si>
    <t>普代村 (034851)</t>
  </si>
  <si>
    <t>大郷町 (044229)</t>
  </si>
  <si>
    <t>高畠町 (063819)</t>
  </si>
  <si>
    <t>会津坂下町 (074217)</t>
  </si>
  <si>
    <t>神栖市 (082325)</t>
  </si>
  <si>
    <t>昭和村 (104485)</t>
  </si>
  <si>
    <t>久喜市 (112321)</t>
  </si>
  <si>
    <t>八街市 (122301)</t>
  </si>
  <si>
    <t>青梅市 (132055)</t>
  </si>
  <si>
    <t>開成町 (143669)</t>
  </si>
  <si>
    <t>刈羽村 (155047)</t>
  </si>
  <si>
    <t>立科町 (203246)</t>
  </si>
  <si>
    <t>輪之内町 (213829)</t>
  </si>
  <si>
    <t>西伊豆町 (223069)</t>
  </si>
  <si>
    <t>岩倉市 (232289)</t>
  </si>
  <si>
    <t>御浜町 (245615)</t>
  </si>
  <si>
    <t>東大阪市 (272272)</t>
  </si>
  <si>
    <t>加東市 (282286)</t>
  </si>
  <si>
    <t>河合町 (294276)</t>
  </si>
  <si>
    <t>古座川町 (304247)</t>
  </si>
  <si>
    <t>梼原町 (394050)</t>
  </si>
  <si>
    <t>糸島市 (402303)</t>
  </si>
  <si>
    <t>御船町 (434418)</t>
  </si>
  <si>
    <t>南大隅町 (464911)</t>
  </si>
  <si>
    <t>南風原町 (473502)</t>
  </si>
  <si>
    <t>富良野市 (012297)</t>
  </si>
  <si>
    <t>六ヶ所村 (024112)</t>
  </si>
  <si>
    <t>軽米町 (035017)</t>
  </si>
  <si>
    <t>大衡村 (044245)</t>
  </si>
  <si>
    <t>川西町 (063827)</t>
  </si>
  <si>
    <t>湯川村 (074225)</t>
  </si>
  <si>
    <t>行方市 (082333)</t>
  </si>
  <si>
    <t>みなかみ町 (104493)</t>
  </si>
  <si>
    <t>北本市 (112330)</t>
  </si>
  <si>
    <t>印西市 (122319)</t>
  </si>
  <si>
    <t>府中市 (132063)</t>
  </si>
  <si>
    <t>箱根町 (143821)</t>
  </si>
  <si>
    <t>関川村 (155811)</t>
  </si>
  <si>
    <t>青木村 (203491)</t>
  </si>
  <si>
    <t>安八町 (213837)</t>
  </si>
  <si>
    <t>函南町 (223255)</t>
  </si>
  <si>
    <t>豊明市 (232297)</t>
  </si>
  <si>
    <t>紀宝町 (245623)</t>
  </si>
  <si>
    <t>泉南市 (272281)</t>
  </si>
  <si>
    <t>たつの市 (282294)</t>
  </si>
  <si>
    <t>吉野町 (294411)</t>
  </si>
  <si>
    <t>北山村 (304271)</t>
  </si>
  <si>
    <t>日高村 (394106)</t>
  </si>
  <si>
    <t>那珂川市 (402311)</t>
  </si>
  <si>
    <t>嘉島町 (434426)</t>
  </si>
  <si>
    <t>肝付町 (464929)</t>
  </si>
  <si>
    <t>渡嘉敷村 (473537)</t>
  </si>
  <si>
    <t>登別市 (012301)</t>
  </si>
  <si>
    <t>おいらせ町 (024121)</t>
  </si>
  <si>
    <t>野田村 (035033)</t>
  </si>
  <si>
    <t>色麻町 (044440)</t>
  </si>
  <si>
    <t>小国町 (064017)</t>
  </si>
  <si>
    <t>柳津町 (074233)</t>
  </si>
  <si>
    <t>鉾田市 (082341)</t>
  </si>
  <si>
    <t>玉村町 (104647)</t>
  </si>
  <si>
    <t>八潮市 (112348)</t>
  </si>
  <si>
    <t>白井市 (122327)</t>
  </si>
  <si>
    <t>昭島市 (132071)</t>
  </si>
  <si>
    <t>真鶴町 (143839)</t>
  </si>
  <si>
    <t>粟島浦村 (155861)</t>
  </si>
  <si>
    <t>長和町 (203505)</t>
  </si>
  <si>
    <t>揖斐川町 (214019)</t>
  </si>
  <si>
    <t>清水町 (223417)</t>
  </si>
  <si>
    <t>日進市 (232301)</t>
  </si>
  <si>
    <t>四條畷市 (272299)</t>
  </si>
  <si>
    <t>猪名川町 (283011)</t>
  </si>
  <si>
    <t>大淀町 (294420)</t>
  </si>
  <si>
    <t>串本町 (304280)</t>
  </si>
  <si>
    <t>津野町 (394114)</t>
  </si>
  <si>
    <t>宇美町 (403415)</t>
  </si>
  <si>
    <t>益城町 (434434)</t>
  </si>
  <si>
    <t>中種子町 (465011)</t>
  </si>
  <si>
    <t>座間味村 (473545)</t>
  </si>
  <si>
    <t>恵庭市 (012319)</t>
  </si>
  <si>
    <t>大間町 (024236)</t>
  </si>
  <si>
    <t>九戸村 (035068)</t>
  </si>
  <si>
    <t>加美町 (044458)</t>
  </si>
  <si>
    <t>白鷹町 (064025)</t>
  </si>
  <si>
    <t>三島町 (074446)</t>
  </si>
  <si>
    <t>つくばみらい市 (082350)</t>
  </si>
  <si>
    <t>板倉町 (105210)</t>
  </si>
  <si>
    <t>富士見市 (112356)</t>
  </si>
  <si>
    <t>富里市 (122335)</t>
  </si>
  <si>
    <t>調布市 (132080)</t>
  </si>
  <si>
    <t>湯河原町 (143847)</t>
  </si>
  <si>
    <t>下諏訪町 (203611)</t>
  </si>
  <si>
    <t>大野町 (214035)</t>
  </si>
  <si>
    <t>長泉町 (223425)</t>
  </si>
  <si>
    <t>田原市 (232319)</t>
  </si>
  <si>
    <t>交野市 (272302)</t>
  </si>
  <si>
    <t>多可町 (283657)</t>
  </si>
  <si>
    <t>下市町 (294438)</t>
  </si>
  <si>
    <t>四万十町 (394122)</t>
  </si>
  <si>
    <t>篠栗町 (403423)</t>
  </si>
  <si>
    <t>甲佐町 (434442)</t>
  </si>
  <si>
    <t>南種子町 (465020)</t>
  </si>
  <si>
    <t>粟国村 (473553)</t>
  </si>
  <si>
    <t>伊達市 (012335)</t>
  </si>
  <si>
    <t>東通村 (024244)</t>
  </si>
  <si>
    <t>洋野町 (035076)</t>
  </si>
  <si>
    <t>涌谷町 (045012)</t>
  </si>
  <si>
    <t>飯豊町 (064033)</t>
  </si>
  <si>
    <t>金山町 (074454)</t>
  </si>
  <si>
    <t>小美玉市 (082368)</t>
  </si>
  <si>
    <t>明和町 (105228)</t>
  </si>
  <si>
    <t>三郷市 (112372)</t>
  </si>
  <si>
    <t>南房総市 (122343)</t>
  </si>
  <si>
    <t>町田市 (132098)</t>
  </si>
  <si>
    <t>愛川町 (144011)</t>
  </si>
  <si>
    <t>富士見町 (203629)</t>
  </si>
  <si>
    <t>池田町 (214043)</t>
  </si>
  <si>
    <t>小山町 (223441)</t>
  </si>
  <si>
    <t>愛西市 (232327)</t>
  </si>
  <si>
    <t>大阪狭山市 (272311)</t>
  </si>
  <si>
    <t>稲美町 (283819)</t>
  </si>
  <si>
    <t>黒滝村 (294446)</t>
  </si>
  <si>
    <t>大月町 (394246)</t>
  </si>
  <si>
    <t>志免町 (403431)</t>
  </si>
  <si>
    <t>山都町 (434477)</t>
  </si>
  <si>
    <t>屋久島町 (465054)</t>
  </si>
  <si>
    <t>渡名喜村 (473561)</t>
  </si>
  <si>
    <t>北広島市 (012343)</t>
  </si>
  <si>
    <t>風間浦村 (024252)</t>
  </si>
  <si>
    <t>一戸町 (035246)</t>
  </si>
  <si>
    <t>美里町 (045055)</t>
  </si>
  <si>
    <t>三川町 (064262)</t>
  </si>
  <si>
    <t>昭和村 (074462)</t>
  </si>
  <si>
    <t>茨城町 (083020)</t>
  </si>
  <si>
    <t>千代田町 (105236)</t>
  </si>
  <si>
    <t>蓮田市 (112381)</t>
  </si>
  <si>
    <t>匝瑳市 (122351)</t>
  </si>
  <si>
    <t>小金井市 (132101)</t>
  </si>
  <si>
    <t>清川村 (144029)</t>
  </si>
  <si>
    <t>原村 (203637)</t>
  </si>
  <si>
    <t>北方町 (214213)</t>
  </si>
  <si>
    <t>吉田町 (224243)</t>
  </si>
  <si>
    <t>清須市 (232335)</t>
  </si>
  <si>
    <t>阪南市 (272329)</t>
  </si>
  <si>
    <t>播磨町 (283827)</t>
  </si>
  <si>
    <t>天川村 (294462)</t>
  </si>
  <si>
    <t>三原村 (394271)</t>
  </si>
  <si>
    <t>須恵町 (403440)</t>
  </si>
  <si>
    <t>氷川町 (434680)</t>
  </si>
  <si>
    <t>大和村 (465232)</t>
  </si>
  <si>
    <t>南大東村 (473570)</t>
  </si>
  <si>
    <t>石狩市 (012351)</t>
  </si>
  <si>
    <t>佐井村 (024261)</t>
  </si>
  <si>
    <t>女川町 (045811)</t>
  </si>
  <si>
    <t>庄内町 (064289)</t>
  </si>
  <si>
    <t>会津美里町 (074471)</t>
  </si>
  <si>
    <t>大洗町 (083097)</t>
  </si>
  <si>
    <t>大泉町 (105244)</t>
  </si>
  <si>
    <t>坂戸市 (112399)</t>
  </si>
  <si>
    <t>香取市 (122360)</t>
  </si>
  <si>
    <t>小平市 (132110)</t>
  </si>
  <si>
    <t>辰野町 (203823)</t>
  </si>
  <si>
    <t>坂祝町 (215015)</t>
  </si>
  <si>
    <t>川根本町 (224294)</t>
  </si>
  <si>
    <t>北名古屋市 (232343)</t>
  </si>
  <si>
    <t>島本町 (273015)</t>
  </si>
  <si>
    <t>市川町 (284424)</t>
  </si>
  <si>
    <t>野迫川村 (294471)</t>
  </si>
  <si>
    <t>黒潮町 (394289)</t>
  </si>
  <si>
    <t>新宮町 (403458)</t>
  </si>
  <si>
    <t>芦北町 (434825)</t>
  </si>
  <si>
    <t>宇検村 (465241)</t>
  </si>
  <si>
    <t>北大東村 (473588)</t>
  </si>
  <si>
    <t>北斗市 (012360)</t>
  </si>
  <si>
    <t>三戸町 (024414)</t>
  </si>
  <si>
    <t>南三陸町 (046060)</t>
  </si>
  <si>
    <t>遊佐町 (064611)</t>
  </si>
  <si>
    <t>西郷村 (074616)</t>
  </si>
  <si>
    <t>城里町 (083101)</t>
  </si>
  <si>
    <t>邑楽町 (105252)</t>
  </si>
  <si>
    <t>幸手市 (112402)</t>
  </si>
  <si>
    <t>山武市 (122378)</t>
  </si>
  <si>
    <t>日野市 (132128)</t>
  </si>
  <si>
    <t>箕輪町 (203831)</t>
  </si>
  <si>
    <t>富加町 (215023)</t>
  </si>
  <si>
    <t>森町 (224618)</t>
  </si>
  <si>
    <t>弥富市 (232351)</t>
  </si>
  <si>
    <t>豊能町 (273210)</t>
  </si>
  <si>
    <t>福崎町 (284432)</t>
  </si>
  <si>
    <t>十津川村 (294497)</t>
  </si>
  <si>
    <t>久山町 (403482)</t>
  </si>
  <si>
    <t>津奈木町 (434841)</t>
  </si>
  <si>
    <t>瀬戸内町 (465259)</t>
  </si>
  <si>
    <t>伊平屋村 (473596)</t>
  </si>
  <si>
    <t>当別町 (013030)</t>
  </si>
  <si>
    <t>五戸町 (024422)</t>
  </si>
  <si>
    <t>泉崎村 (074641)</t>
  </si>
  <si>
    <t>東海村 (083411)</t>
  </si>
  <si>
    <t>鶴ヶ島市 (112411)</t>
  </si>
  <si>
    <t>いすみ市 (122386)</t>
  </si>
  <si>
    <t>東村山市 (132136)</t>
  </si>
  <si>
    <t>飯島町 (203840)</t>
  </si>
  <si>
    <t>川辺町 (215031)</t>
  </si>
  <si>
    <t>みよし市 (232360)</t>
  </si>
  <si>
    <t>能勢町 (273228)</t>
  </si>
  <si>
    <t>神河町 (284467)</t>
  </si>
  <si>
    <t>下北山村 (294501)</t>
  </si>
  <si>
    <t>粕屋町 (403491)</t>
  </si>
  <si>
    <t>錦町 (435015)</t>
  </si>
  <si>
    <t>龍郷町 (465275)</t>
  </si>
  <si>
    <t>伊是名村 (473600)</t>
  </si>
  <si>
    <t>新篠津村 (013048)</t>
  </si>
  <si>
    <t>田子町 (024431)</t>
  </si>
  <si>
    <t>中島村 (074659)</t>
  </si>
  <si>
    <t>大子町 (083640)</t>
  </si>
  <si>
    <t>日高市 (112429)</t>
  </si>
  <si>
    <t>大網白里市 (122394)</t>
  </si>
  <si>
    <t>国分寺市 (132144)</t>
  </si>
  <si>
    <t>南箕輪村 (203858)</t>
  </si>
  <si>
    <t>七宗町 (215040)</t>
  </si>
  <si>
    <t>あま市 (232378)</t>
  </si>
  <si>
    <t>忠岡町 (273414)</t>
  </si>
  <si>
    <t>太子町 (284645)</t>
  </si>
  <si>
    <t>上北山村 (294519)</t>
  </si>
  <si>
    <t>芦屋町 (403814)</t>
  </si>
  <si>
    <t>多良木町 (435058)</t>
  </si>
  <si>
    <t>喜界町 (465291)</t>
  </si>
  <si>
    <t>久米島町 (473618)</t>
  </si>
  <si>
    <t>松前町 (013315)</t>
  </si>
  <si>
    <t>南部町 (024457)</t>
  </si>
  <si>
    <t>矢吹町 (074667)</t>
  </si>
  <si>
    <t>美浦村 (084425)</t>
  </si>
  <si>
    <t>吉川市 (112437)</t>
  </si>
  <si>
    <t>酒々井町 (123226)</t>
  </si>
  <si>
    <t>国立市 (132152)</t>
  </si>
  <si>
    <t>中川村 (203866)</t>
  </si>
  <si>
    <t>八百津町 (215058)</t>
  </si>
  <si>
    <t>長久手市 (232386)</t>
  </si>
  <si>
    <t>熊取町 (273619)</t>
  </si>
  <si>
    <t>上郡町 (284815)</t>
  </si>
  <si>
    <t>川上村 (294527)</t>
  </si>
  <si>
    <t>水巻町 (403822)</t>
  </si>
  <si>
    <t>湯前町 (435066)</t>
  </si>
  <si>
    <t>徳之島町 (465305)</t>
  </si>
  <si>
    <t>八重瀬町 (473626)</t>
  </si>
  <si>
    <t>福島町 (013323)</t>
  </si>
  <si>
    <t>階上町 (024465)</t>
  </si>
  <si>
    <t>棚倉町 (074811)</t>
  </si>
  <si>
    <t>阿見町 (084433)</t>
  </si>
  <si>
    <t>ふじみ野市 (112453)</t>
  </si>
  <si>
    <t>栄町 (123293)</t>
  </si>
  <si>
    <t>福生市 (132187)</t>
  </si>
  <si>
    <t>宮田村 (203882)</t>
  </si>
  <si>
    <t>白川町 (215066)</t>
  </si>
  <si>
    <t>東郷町 (233021)</t>
  </si>
  <si>
    <t>田尻町 (273627)</t>
  </si>
  <si>
    <t>佐用町 (285013)</t>
  </si>
  <si>
    <t>東吉野村 (294535)</t>
  </si>
  <si>
    <t>岡垣町 (403831)</t>
  </si>
  <si>
    <t>水上村 (435074)</t>
  </si>
  <si>
    <t>天城町 (465313)</t>
  </si>
  <si>
    <t>多良間村 (473758)</t>
  </si>
  <si>
    <t>知内町 (013331)</t>
  </si>
  <si>
    <t>新郷村 (024503)</t>
  </si>
  <si>
    <t>矢祭町 (074829)</t>
  </si>
  <si>
    <t>河内町 (084476)</t>
  </si>
  <si>
    <t>白岡市 (112461)</t>
  </si>
  <si>
    <t>神崎町 (123421)</t>
  </si>
  <si>
    <t>狛江市 (132195)</t>
  </si>
  <si>
    <t>松川町 (204021)</t>
  </si>
  <si>
    <t>東白川村 (215074)</t>
  </si>
  <si>
    <t>豊山町 (233421)</t>
  </si>
  <si>
    <t>岬町 (273660)</t>
  </si>
  <si>
    <t>香美町 (285854)</t>
  </si>
  <si>
    <t>遠賀町 (403849)</t>
  </si>
  <si>
    <t>相良村 (435104)</t>
  </si>
  <si>
    <t>伊仙町 (465321)</t>
  </si>
  <si>
    <t>竹富町 (473812)</t>
  </si>
  <si>
    <t>木古内町 (013340)</t>
  </si>
  <si>
    <t>塙町 (074837)</t>
  </si>
  <si>
    <t>八千代町 (085219)</t>
  </si>
  <si>
    <t>伊奈町 (113018)</t>
  </si>
  <si>
    <t>多古町 (123471)</t>
  </si>
  <si>
    <t>東大和市 (132209)</t>
  </si>
  <si>
    <t>高森町 (204030)</t>
  </si>
  <si>
    <t>御嵩町 (215210)</t>
  </si>
  <si>
    <t>大口町 (233617)</t>
  </si>
  <si>
    <t>太子町 (273813)</t>
  </si>
  <si>
    <t>新温泉町 (285862)</t>
  </si>
  <si>
    <t>小竹町 (404012)</t>
  </si>
  <si>
    <t>五木村 (435112)</t>
  </si>
  <si>
    <t>和泊町 (465330)</t>
  </si>
  <si>
    <t>与那国町 (473821)</t>
  </si>
  <si>
    <t>七飯町 (013374)</t>
  </si>
  <si>
    <t>鮫川村 (074845)</t>
  </si>
  <si>
    <t>五霞町 (085421)</t>
  </si>
  <si>
    <t>三芳町 (113247)</t>
  </si>
  <si>
    <t>東庄町 (123498)</t>
  </si>
  <si>
    <t>清瀬市 (132217)</t>
  </si>
  <si>
    <t>阿南町 (204048)</t>
  </si>
  <si>
    <t>白川村 (216046)</t>
  </si>
  <si>
    <t>扶桑町 (233625)</t>
  </si>
  <si>
    <t>河南町 (273821)</t>
  </si>
  <si>
    <t>鞍手町 (404021)</t>
  </si>
  <si>
    <t>山江村 (435121)</t>
  </si>
  <si>
    <t>知名町 (465348)</t>
  </si>
  <si>
    <t>鹿部町 (013439)</t>
  </si>
  <si>
    <t>石川町 (075019)</t>
  </si>
  <si>
    <t>境町 (085464)</t>
  </si>
  <si>
    <t>毛呂山町 (113263)</t>
  </si>
  <si>
    <t>九十九里町 (124036)</t>
  </si>
  <si>
    <t>東久留米市 (132225)</t>
  </si>
  <si>
    <t>阿智村 (204072)</t>
  </si>
  <si>
    <t>大治町 (234249)</t>
  </si>
  <si>
    <t>千早赤阪村 (273830)</t>
  </si>
  <si>
    <t>桂川町 (404217)</t>
  </si>
  <si>
    <t>球磨村 (435139)</t>
  </si>
  <si>
    <t>与論町 (465356)</t>
  </si>
  <si>
    <t>森町 (013455)</t>
  </si>
  <si>
    <t>玉川村 (075027)</t>
  </si>
  <si>
    <t>利根町 (085642)</t>
  </si>
  <si>
    <t>越生町 (113271)</t>
  </si>
  <si>
    <t>芝山町 (124095)</t>
  </si>
  <si>
    <t>武蔵村山市 (132233)</t>
  </si>
  <si>
    <t>平谷村 (204099)</t>
  </si>
  <si>
    <t>蟹江町 (234257)</t>
  </si>
  <si>
    <t>筑前町 (404471)</t>
  </si>
  <si>
    <t>あさぎり町 (435147)</t>
  </si>
  <si>
    <t>八雲町 (013463)</t>
  </si>
  <si>
    <t>平田村 (075035)</t>
  </si>
  <si>
    <t>滑川町 (113417)</t>
  </si>
  <si>
    <t>横芝光町 (124109)</t>
  </si>
  <si>
    <t>多摩市 (132241)</t>
  </si>
  <si>
    <t>根羽村 (204102)</t>
  </si>
  <si>
    <t>飛島村 (234273)</t>
  </si>
  <si>
    <t>東峰村 (404489)</t>
  </si>
  <si>
    <t>苓北町 (435317)</t>
  </si>
  <si>
    <t>長万部町 (013471)</t>
  </si>
  <si>
    <t>浅川町 (075043)</t>
  </si>
  <si>
    <t>嵐山町 (113425)</t>
  </si>
  <si>
    <t>一宮町 (124214)</t>
  </si>
  <si>
    <t>稲城市 (132250)</t>
  </si>
  <si>
    <t>下條村 (204111)</t>
  </si>
  <si>
    <t>阿久比町 (234419)</t>
  </si>
  <si>
    <t>大刀洗町 (405035)</t>
  </si>
  <si>
    <t>江差町 (013617)</t>
  </si>
  <si>
    <t>古殿町 (075051)</t>
  </si>
  <si>
    <t>小川町 (113433)</t>
  </si>
  <si>
    <t>睦沢町 (124222)</t>
  </si>
  <si>
    <t>羽村市 (132276)</t>
  </si>
  <si>
    <t>売木村 (204129)</t>
  </si>
  <si>
    <t>東浦町 (234427)</t>
  </si>
  <si>
    <t>大木町 (405221)</t>
  </si>
  <si>
    <t>上ノ国町 (013625)</t>
  </si>
  <si>
    <t>三春町 (075213)</t>
  </si>
  <si>
    <t>川島町 (113468)</t>
  </si>
  <si>
    <t>長生村 (124231)</t>
  </si>
  <si>
    <t>あきる野市 (132284)</t>
  </si>
  <si>
    <t>天龍村 (204137)</t>
  </si>
  <si>
    <t>南知多町 (234451)</t>
  </si>
  <si>
    <t>広川町 (405442)</t>
  </si>
  <si>
    <t>厚沢部町 (013633)</t>
  </si>
  <si>
    <t>小野町 (075221)</t>
  </si>
  <si>
    <t>吉見町 (113476)</t>
  </si>
  <si>
    <t>白子町 (124249)</t>
  </si>
  <si>
    <t>西東京市 (132292)</t>
  </si>
  <si>
    <t>泰阜村 (204145)</t>
  </si>
  <si>
    <t>美浜町 (234460)</t>
  </si>
  <si>
    <t>香春町 (406015)</t>
  </si>
  <si>
    <t>乙部町 (013641)</t>
  </si>
  <si>
    <t>広野町 (075418)</t>
  </si>
  <si>
    <t>鳩山町 (113484)</t>
  </si>
  <si>
    <t>長柄町 (124265)</t>
  </si>
  <si>
    <t>瑞穂町 (133035)</t>
  </si>
  <si>
    <t>喬木村 (204153)</t>
  </si>
  <si>
    <t>武豊町 (234478)</t>
  </si>
  <si>
    <t>添田町 (406023)</t>
  </si>
  <si>
    <t>奥尻町 (013676)</t>
  </si>
  <si>
    <t>楢葉町 (075426)</t>
  </si>
  <si>
    <t>ときがわ町 (113492)</t>
  </si>
  <si>
    <t>長南町 (124273)</t>
  </si>
  <si>
    <t>日の出町 (133051)</t>
  </si>
  <si>
    <t>豊丘村 (204161)</t>
  </si>
  <si>
    <t>幸田町 (235016)</t>
  </si>
  <si>
    <t>糸田町 (406040)</t>
  </si>
  <si>
    <t>今金町 (013706)</t>
  </si>
  <si>
    <t>富岡町 (075434)</t>
  </si>
  <si>
    <t>横瀬町 (113611)</t>
  </si>
  <si>
    <t>大多喜町 (124419)</t>
  </si>
  <si>
    <t>檜原村 (133078)</t>
  </si>
  <si>
    <t>大鹿村 (204170)</t>
  </si>
  <si>
    <t>設楽町 (235610)</t>
  </si>
  <si>
    <t>川崎町 (406058)</t>
  </si>
  <si>
    <t>せたな町 (013714)</t>
  </si>
  <si>
    <t>川内村 (075442)</t>
  </si>
  <si>
    <t>皆野町 (113620)</t>
  </si>
  <si>
    <t>御宿町 (124435)</t>
  </si>
  <si>
    <t>奥多摩町 (133086)</t>
  </si>
  <si>
    <t>上松町 (204226)</t>
  </si>
  <si>
    <t>東栄町 (235628)</t>
  </si>
  <si>
    <t>大任町 (406082)</t>
  </si>
  <si>
    <t>島牧村 (013919)</t>
  </si>
  <si>
    <t>大熊町 (075451)</t>
  </si>
  <si>
    <t>長瀞町 (113638)</t>
  </si>
  <si>
    <t>鋸南町 (124630)</t>
  </si>
  <si>
    <t>大島町 (133612)</t>
  </si>
  <si>
    <t>南木曽町 (204234)</t>
  </si>
  <si>
    <t>豊根村 (235636)</t>
  </si>
  <si>
    <t>赤村 (406091)</t>
  </si>
  <si>
    <t>寿都町 (013927)</t>
  </si>
  <si>
    <t>双葉町 (075469)</t>
  </si>
  <si>
    <t>小鹿野町 (113654)</t>
  </si>
  <si>
    <t>利島村 (133621)</t>
  </si>
  <si>
    <t>木祖村 (204251)</t>
  </si>
  <si>
    <t>福智町 (406104)</t>
  </si>
  <si>
    <t>黒松内町 (013935)</t>
  </si>
  <si>
    <t>浪江町 (075477)</t>
  </si>
  <si>
    <t>東秩父村 (113697)</t>
  </si>
  <si>
    <t>新島村 (133639)</t>
  </si>
  <si>
    <t>王滝村 (204293)</t>
  </si>
  <si>
    <t>苅田町 (406210)</t>
  </si>
  <si>
    <t>蘭越町 (013943)</t>
  </si>
  <si>
    <t>葛尾村 (075485)</t>
  </si>
  <si>
    <t>美里町 (113816)</t>
  </si>
  <si>
    <t>神津島村 (133647)</t>
  </si>
  <si>
    <t>大桑村 (204307)</t>
  </si>
  <si>
    <t>みやこ町 (406252)</t>
  </si>
  <si>
    <t>ニセコ町 (013951)</t>
  </si>
  <si>
    <t>新地町 (075612)</t>
  </si>
  <si>
    <t>神川町 (113832)</t>
  </si>
  <si>
    <t>三宅村 (133817)</t>
  </si>
  <si>
    <t>木曽町 (204323)</t>
  </si>
  <si>
    <t>吉富町 (406422)</t>
  </si>
  <si>
    <t>真狩村 (013960)</t>
  </si>
  <si>
    <t>飯舘村 (075647)</t>
  </si>
  <si>
    <t>上里町 (113859)</t>
  </si>
  <si>
    <t>御蔵島村 (133825)</t>
  </si>
  <si>
    <t>麻績村 (204463)</t>
  </si>
  <si>
    <t>上毛町 (406465)</t>
  </si>
  <si>
    <t>留寿都村 (013978)</t>
  </si>
  <si>
    <t>寄居町 (114081)</t>
  </si>
  <si>
    <t>八丈町 (134015)</t>
  </si>
  <si>
    <t>生坂村 (204480)</t>
  </si>
  <si>
    <t>築上町 (406473)</t>
  </si>
  <si>
    <t>喜茂別町 (013986)</t>
  </si>
  <si>
    <t>宮代町 (114421)</t>
  </si>
  <si>
    <t>青ヶ島村 (134023)</t>
  </si>
  <si>
    <t>山形村 (204501)</t>
  </si>
  <si>
    <t>京極町 (013994)</t>
  </si>
  <si>
    <t>杉戸町 (114642)</t>
  </si>
  <si>
    <t>小笠原村 (134210)</t>
  </si>
  <si>
    <t>朝日村 (204510)</t>
  </si>
  <si>
    <t>倶知安町 (014001)</t>
  </si>
  <si>
    <t>松伏町 (114651)</t>
  </si>
  <si>
    <t>筑北村 (204528)</t>
  </si>
  <si>
    <t>共和町 (014010)</t>
  </si>
  <si>
    <t>池田町 (204811)</t>
  </si>
  <si>
    <t>岩内町 (014028)</t>
  </si>
  <si>
    <t>松川村 (204820)</t>
  </si>
  <si>
    <t>泊村 (014036)</t>
  </si>
  <si>
    <t>白馬村 (204854)</t>
  </si>
  <si>
    <t>神恵内村 (014044)</t>
  </si>
  <si>
    <t>小谷村 (204862)</t>
  </si>
  <si>
    <t>積丹町 (014052)</t>
  </si>
  <si>
    <t>坂城町 (205214)</t>
  </si>
  <si>
    <t>古平町 (014061)</t>
  </si>
  <si>
    <t>小布施町 (205419)</t>
  </si>
  <si>
    <t>仁木町 (014079)</t>
  </si>
  <si>
    <t>高山村 (205435)</t>
  </si>
  <si>
    <t>余市町 (014087)</t>
  </si>
  <si>
    <t>山ノ内町 (205613)</t>
  </si>
  <si>
    <t>赤井川村 (014095)</t>
  </si>
  <si>
    <t>木島平村 (205621)</t>
  </si>
  <si>
    <t>南幌町 (014231)</t>
  </si>
  <si>
    <t>野沢温泉村 (205630)</t>
  </si>
  <si>
    <t>奈井江町 (014249)</t>
  </si>
  <si>
    <t>信濃町 (205834)</t>
  </si>
  <si>
    <t>上砂川町 (014257)</t>
  </si>
  <si>
    <t>小川村 (205885)</t>
  </si>
  <si>
    <t>由仁町 (014273)</t>
  </si>
  <si>
    <t>飯綱町 (205907)</t>
  </si>
  <si>
    <t>長沼町 (014281)</t>
  </si>
  <si>
    <t>栄村 (206024)</t>
  </si>
  <si>
    <t>栗山町 (014290)</t>
  </si>
  <si>
    <t>月形町 (014303)</t>
  </si>
  <si>
    <t>浦臼町 (014311)</t>
  </si>
  <si>
    <t>新十津川町 (014320)</t>
  </si>
  <si>
    <t>妹背牛町 (014338)</t>
  </si>
  <si>
    <t>秩父別町 (014346)</t>
  </si>
  <si>
    <t>雨竜町 (014362)</t>
  </si>
  <si>
    <t>北竜町 (014371)</t>
  </si>
  <si>
    <t>沼田町 (014389)</t>
  </si>
  <si>
    <t>鷹栖町 (014524)</t>
  </si>
  <si>
    <t>東神楽町 (014532)</t>
  </si>
  <si>
    <t>当麻町 (014541)</t>
  </si>
  <si>
    <t>比布町 (014559)</t>
  </si>
  <si>
    <t>愛別町 (014567)</t>
  </si>
  <si>
    <t>上川町 (014575)</t>
  </si>
  <si>
    <t>東川町 (014583)</t>
  </si>
  <si>
    <t>美瑛町 (014591)</t>
  </si>
  <si>
    <t>上富良野町 (014605)</t>
  </si>
  <si>
    <t>中富良野町 (014613)</t>
  </si>
  <si>
    <t>南富良野町 (014621)</t>
  </si>
  <si>
    <t>占冠村 (014630)</t>
  </si>
  <si>
    <t>和寒町 (014648)</t>
  </si>
  <si>
    <t>剣淵町 (014656)</t>
  </si>
  <si>
    <t>下川町 (014681)</t>
  </si>
  <si>
    <t>美深町 (014699)</t>
  </si>
  <si>
    <t>音威子府村 (014702)</t>
  </si>
  <si>
    <t>中川町 (014711)</t>
  </si>
  <si>
    <t>幌加内町 (014729)</t>
  </si>
  <si>
    <t>増毛町 (014818)</t>
  </si>
  <si>
    <t>小平町 (014826)</t>
  </si>
  <si>
    <t>苫前町 (014834)</t>
  </si>
  <si>
    <t>羽幌町 (014842)</t>
  </si>
  <si>
    <t>初山別村 (014851)</t>
  </si>
  <si>
    <t>遠別町 (014869)</t>
  </si>
  <si>
    <t>天塩町 (014877)</t>
  </si>
  <si>
    <t>猿払村 (015113)</t>
  </si>
  <si>
    <t>浜頓別町 (015121)</t>
  </si>
  <si>
    <t>中頓別町 (015130)</t>
  </si>
  <si>
    <t>枝幸町 (015148)</t>
  </si>
  <si>
    <t>豊富町 (015164)</t>
  </si>
  <si>
    <t>礼文町 (015172)</t>
  </si>
  <si>
    <t>利尻町 (015181)</t>
  </si>
  <si>
    <t>利尻富士町 (015199)</t>
  </si>
  <si>
    <t>幌延町 (015202)</t>
  </si>
  <si>
    <t>美幌町 (015431)</t>
  </si>
  <si>
    <t>津別町 (015440)</t>
  </si>
  <si>
    <t>斜里町 (015458)</t>
  </si>
  <si>
    <t>清里町 (015466)</t>
  </si>
  <si>
    <t>小清水町 (015474)</t>
  </si>
  <si>
    <t>訓子府町 (015491)</t>
  </si>
  <si>
    <t>置戸町 (015504)</t>
  </si>
  <si>
    <t>佐呂間町 (015521)</t>
  </si>
  <si>
    <t>遠軽町 (015555)</t>
  </si>
  <si>
    <t>湧別町 (015598)</t>
  </si>
  <si>
    <t>滝上町 (015601)</t>
  </si>
  <si>
    <t>興部町 (015610)</t>
  </si>
  <si>
    <t>西興部村 (015628)</t>
  </si>
  <si>
    <t>雄武町 (015636)</t>
  </si>
  <si>
    <t>大空町 (015644)</t>
  </si>
  <si>
    <t>豊浦町 (015717)</t>
  </si>
  <si>
    <t>壮瞥町 (015750)</t>
  </si>
  <si>
    <t>白老町 (015784)</t>
  </si>
  <si>
    <t>厚真町 (015814)</t>
  </si>
  <si>
    <t>洞爺湖町 (015849)</t>
  </si>
  <si>
    <t>安平町 (015857)</t>
  </si>
  <si>
    <t>むかわ町 (015865)</t>
  </si>
  <si>
    <t>日高町 (016012)</t>
  </si>
  <si>
    <t>平取町 (016021)</t>
  </si>
  <si>
    <t>新冠町 (016047)</t>
  </si>
  <si>
    <t>浦河町 (016071)</t>
  </si>
  <si>
    <t>様似町 (016080)</t>
  </si>
  <si>
    <t>えりも町 (016098)</t>
  </si>
  <si>
    <t>新ひだか町 (016101)</t>
  </si>
  <si>
    <t>音更町 (016314)</t>
  </si>
  <si>
    <t>士幌町 (016322)</t>
  </si>
  <si>
    <t>上士幌町 (016331)</t>
  </si>
  <si>
    <t>鹿追町 (016349)</t>
  </si>
  <si>
    <t>新得町 (016357)</t>
  </si>
  <si>
    <t>清水町 (016365)</t>
  </si>
  <si>
    <t>芽室町 (016373)</t>
  </si>
  <si>
    <t>中札内村 (016381)</t>
  </si>
  <si>
    <t>更別村 (016390)</t>
  </si>
  <si>
    <t>大樹町 (016411)</t>
  </si>
  <si>
    <t>広尾町 (016420)</t>
  </si>
  <si>
    <t>幕別町 (016438)</t>
  </si>
  <si>
    <t>池田町 (016446)</t>
  </si>
  <si>
    <t>豊頃町 (016454)</t>
  </si>
  <si>
    <t>本別町 (016462)</t>
  </si>
  <si>
    <t>足寄町 (016471)</t>
  </si>
  <si>
    <t>陸別町 (016489)</t>
  </si>
  <si>
    <t>浦幌町 (016497)</t>
  </si>
  <si>
    <t>釧路町 (016616)</t>
  </si>
  <si>
    <t>厚岸町 (016624)</t>
  </si>
  <si>
    <t>浜中町 (016632)</t>
  </si>
  <si>
    <t>標茶町 (016641)</t>
  </si>
  <si>
    <t>弟子屈町 (016659)</t>
  </si>
  <si>
    <t>鶴居村 (016675)</t>
  </si>
  <si>
    <t>白糠町 (016683)</t>
  </si>
  <si>
    <t>別海町 (016918)</t>
  </si>
  <si>
    <t>中標津町 (016926)</t>
  </si>
  <si>
    <t>標津町 (016934)</t>
  </si>
  <si>
    <t>羅臼町 (016942)</t>
  </si>
  <si>
    <t>色丹村 (016951)</t>
  </si>
  <si>
    <t>泊村 (016969)</t>
  </si>
  <si>
    <t>留夜別村 (016977)</t>
  </si>
  <si>
    <t>留別村 (016985)</t>
  </si>
  <si>
    <t>紗那村 (016993)</t>
  </si>
  <si>
    <t>蘂取村 (017001)</t>
  </si>
  <si>
    <t>3セル結合</t>
    <rPh sb="3" eb="5">
      <t>ケツゴウ</t>
    </rPh>
    <phoneticPr fontId="4"/>
  </si>
  <si>
    <t>2セル結合</t>
    <rPh sb="3" eb="5">
      <t>ケツゴウ</t>
    </rPh>
    <phoneticPr fontId="4"/>
  </si>
  <si>
    <t>1セル</t>
    <phoneticPr fontId="4"/>
  </si>
  <si>
    <t>その他</t>
    <rPh sb="2" eb="3">
      <t>タ</t>
    </rPh>
    <phoneticPr fontId="4"/>
  </si>
  <si>
    <t>数値入力</t>
    <rPh sb="0" eb="2">
      <t>スウチ</t>
    </rPh>
    <rPh sb="2" eb="4">
      <t>ニュウリョク</t>
    </rPh>
    <phoneticPr fontId="4"/>
  </si>
  <si>
    <t>都道府県制御</t>
    <rPh sb="0" eb="4">
      <t>トドウフケン</t>
    </rPh>
    <rPh sb="4" eb="6">
      <t>セイギョ</t>
    </rPh>
    <phoneticPr fontId="6"/>
  </si>
  <si>
    <t>選択肢数</t>
    <rPh sb="0" eb="3">
      <t>センタクシ</t>
    </rPh>
    <rPh sb="3" eb="4">
      <t>スウ</t>
    </rPh>
    <phoneticPr fontId="4"/>
  </si>
  <si>
    <t>具体的に：</t>
    <rPh sb="0" eb="3">
      <t>グタイテキ</t>
    </rPh>
    <phoneticPr fontId="6"/>
  </si>
  <si>
    <t>縮小</t>
    <rPh sb="0" eb="2">
      <t>シュクショウ</t>
    </rPh>
    <phoneticPr fontId="4"/>
  </si>
  <si>
    <t>整数　0から100</t>
    <rPh sb="0" eb="2">
      <t>セイスウ</t>
    </rPh>
    <phoneticPr fontId="4"/>
  </si>
  <si>
    <t>セルを折り返し</t>
    <rPh sb="3" eb="4">
      <t>オ</t>
    </rPh>
    <rPh sb="5" eb="6">
      <t>カエ</t>
    </rPh>
    <phoneticPr fontId="4"/>
  </si>
  <si>
    <t>小数（第一位）　0から100</t>
    <rPh sb="0" eb="2">
      <t>ショウスウ</t>
    </rPh>
    <rPh sb="3" eb="6">
      <t>ダイイチイ</t>
    </rPh>
    <phoneticPr fontId="4"/>
  </si>
  <si>
    <t xml:space="preserve"> リスト形式で　Indirect 都道府県のセルを指定</t>
    <rPh sb="4" eb="6">
      <t>ケイシキ</t>
    </rPh>
    <rPh sb="17" eb="21">
      <t>トドウフケン</t>
    </rPh>
    <rPh sb="25" eb="27">
      <t>シテイ</t>
    </rPh>
    <phoneticPr fontId="6"/>
  </si>
  <si>
    <t>小数（第二位）　0から100</t>
    <rPh sb="0" eb="2">
      <t>ショウスウ</t>
    </rPh>
    <rPh sb="3" eb="5">
      <t>ダイニ</t>
    </rPh>
    <rPh sb="5" eb="6">
      <t>イ</t>
    </rPh>
    <phoneticPr fontId="4"/>
  </si>
  <si>
    <t>とびリンク</t>
    <phoneticPr fontId="6"/>
  </si>
  <si>
    <t>シート内リンクは以下のように記述</t>
    <rPh sb="3" eb="4">
      <t>ナイ</t>
    </rPh>
    <rPh sb="8" eb="10">
      <t>イカ</t>
    </rPh>
    <rPh sb="14" eb="16">
      <t>キジュツ</t>
    </rPh>
    <phoneticPr fontId="6"/>
  </si>
  <si>
    <t>=IF(O532=2,HYPERLINK("#O"&amp;AA546,"→問"&amp;A543&amp;"へ"),HYPERLINK("",""))</t>
    <phoneticPr fontId="6"/>
  </si>
  <si>
    <t>MA除外条件</t>
    <rPh sb="2" eb="4">
      <t>ジョガイ</t>
    </rPh>
    <rPh sb="4" eb="6">
      <t>ジョウケン</t>
    </rPh>
    <phoneticPr fontId="6"/>
  </si>
  <si>
    <t>=IF(AND(COUNTA(O743:O751,O754)&gt;0,O753&lt;&gt;""),"※選択肢9は1～8,10と同時には選べません。","")</t>
    <phoneticPr fontId="6"/>
  </si>
  <si>
    <t>機関・団体等名称</t>
    <rPh sb="0" eb="2">
      <t>キカン</t>
    </rPh>
    <rPh sb="3" eb="5">
      <t>ダンタイ</t>
    </rPh>
    <rPh sb="5" eb="6">
      <t>トウ</t>
    </rPh>
    <rPh sb="6" eb="8">
      <t>メイショウ</t>
    </rPh>
    <phoneticPr fontId="4"/>
  </si>
  <si>
    <t>機関・団体等の位置づけ（複数選択）</t>
    <rPh sb="12" eb="14">
      <t>フクスウ</t>
    </rPh>
    <rPh sb="14" eb="16">
      <t>センタク</t>
    </rPh>
    <phoneticPr fontId="4"/>
  </si>
  <si>
    <t>機関・団体等法人格（１つ選択）</t>
    <rPh sb="6" eb="9">
      <t>ホウジンカク</t>
    </rPh>
    <rPh sb="12" eb="14">
      <t>センタク</t>
    </rPh>
    <phoneticPr fontId="4"/>
  </si>
  <si>
    <t>営利法人</t>
  </si>
  <si>
    <t>社会福祉法人</t>
  </si>
  <si>
    <t>医療法人</t>
  </si>
  <si>
    <t>社団法人</t>
  </si>
  <si>
    <t>財団法人</t>
  </si>
  <si>
    <t>NPO法人</t>
  </si>
  <si>
    <t>協同組合</t>
  </si>
  <si>
    <t>その他</t>
  </si>
  <si>
    <t>【委託の状況についておうかがいします】</t>
    <phoneticPr fontId="6"/>
  </si>
  <si>
    <t>都道府県から受けている</t>
  </si>
  <si>
    <t>市区町村から受けている</t>
  </si>
  <si>
    <t>他機関・団体から受けている</t>
  </si>
  <si>
    <t>受けていない</t>
  </si>
  <si>
    <t>すべて委託している</t>
  </si>
  <si>
    <t>半分以上、委託している</t>
  </si>
  <si>
    <t>一部だけ、委託している</t>
  </si>
  <si>
    <t>委託していない</t>
  </si>
  <si>
    <t>障害者等へのICT機器利用を推進するにあたり、予算以外でどのような支援が必要ですか。</t>
    <rPh sb="0" eb="4">
      <t>ショウガイシャトウ</t>
    </rPh>
    <rPh sb="9" eb="11">
      <t>キキ</t>
    </rPh>
    <rPh sb="11" eb="13">
      <t>リヨウ</t>
    </rPh>
    <rPh sb="14" eb="16">
      <t>スイシン</t>
    </rPh>
    <rPh sb="23" eb="27">
      <t>ヨサンイガイ</t>
    </rPh>
    <rPh sb="33" eb="35">
      <t>シエン</t>
    </rPh>
    <rPh sb="36" eb="38">
      <t>ヒツヨウ</t>
    </rPh>
    <phoneticPr fontId="2"/>
  </si>
  <si>
    <t>障害者等へのICT機器利用を推進するにあたり、行政に求める支援やご意見等がありましたら、ご記入ください。</t>
    <rPh sb="23" eb="25">
      <t>ギョウセイ</t>
    </rPh>
    <rPh sb="26" eb="27">
      <t>モト</t>
    </rPh>
    <rPh sb="29" eb="31">
      <t>シエン</t>
    </rPh>
    <rPh sb="33" eb="36">
      <t>イケントウ</t>
    </rPh>
    <rPh sb="45" eb="47">
      <t>キニュウ</t>
    </rPh>
    <phoneticPr fontId="2"/>
  </si>
  <si>
    <t>【ICT機器の利用推進のために必要なことをおうかがいします】</t>
    <rPh sb="4" eb="6">
      <t>キキ</t>
    </rPh>
    <rPh sb="7" eb="9">
      <t>リヨウ</t>
    </rPh>
    <rPh sb="9" eb="11">
      <t>スイシン</t>
    </rPh>
    <rPh sb="15" eb="17">
      <t>ヒツヨウ</t>
    </rPh>
    <phoneticPr fontId="6"/>
  </si>
  <si>
    <t>（複数選択）</t>
    <phoneticPr fontId="2"/>
  </si>
  <si>
    <t>（自由記入）</t>
    <phoneticPr fontId="2"/>
  </si>
  <si>
    <t>　</t>
  </si>
  <si>
    <t>正規職員</t>
    <phoneticPr fontId="6"/>
  </si>
  <si>
    <t>非正規職員</t>
    <phoneticPr fontId="6"/>
  </si>
  <si>
    <t>人</t>
    <rPh sb="0" eb="1">
      <t>ニン</t>
    </rPh>
    <phoneticPr fontId="6"/>
  </si>
  <si>
    <t>無償</t>
  </si>
  <si>
    <t>都道府県からの委託費</t>
  </si>
  <si>
    <t>市区町村からの委託費</t>
  </si>
  <si>
    <t>寄付金</t>
  </si>
  <si>
    <t>会費</t>
  </si>
  <si>
    <t>自身（機関・団体）の事業費</t>
  </si>
  <si>
    <t>大きく増えた</t>
  </si>
  <si>
    <t>少し増えた</t>
  </si>
  <si>
    <t>変わらない</t>
  </si>
  <si>
    <t>少し減った</t>
  </si>
  <si>
    <t>大きく減った</t>
  </si>
  <si>
    <t>障害者本人</t>
  </si>
  <si>
    <t>障害当事者団体</t>
  </si>
  <si>
    <t>障害福祉サービス事業所</t>
  </si>
  <si>
    <t>意思疎通支援</t>
  </si>
  <si>
    <t>学びの環境（教育機会）支援</t>
  </si>
  <si>
    <t>就労に向けた支援</t>
  </si>
  <si>
    <t>生きがい、趣味等への支援</t>
  </si>
  <si>
    <t>対面（利用者が来所）</t>
  </si>
  <si>
    <t>電話</t>
  </si>
  <si>
    <t>メール</t>
  </si>
  <si>
    <t>オンライン</t>
  </si>
  <si>
    <t>相談対応</t>
  </si>
  <si>
    <t>情報提供</t>
  </si>
  <si>
    <t>円滑な活動のための利用支援（ICTによる手話通訳や要約筆記の設定、資料の音声化・テキストデータ化の方法等）</t>
  </si>
  <si>
    <t>設置方法や使用方法を教える専門職員、ボランティアが不足している</t>
  </si>
  <si>
    <t>どのように教えれば良いのか、教え方がわからない</t>
  </si>
  <si>
    <t>ICT機器が古く、買い替えができない</t>
  </si>
  <si>
    <t>利用者が固定されている</t>
  </si>
  <si>
    <t>未利用者へのアプローチ方法がわからない（デジタルデバイドの解消）</t>
  </si>
  <si>
    <t>機関・団体までの交通手段が不便である</t>
  </si>
  <si>
    <t>訪問サポートへの対応が難しい</t>
  </si>
  <si>
    <t>遠隔サポートへの対応が難しい</t>
  </si>
  <si>
    <t>ある</t>
  </si>
  <si>
    <t>ない</t>
  </si>
  <si>
    <t>内部職員による研修会を行っている</t>
  </si>
  <si>
    <t>外部の専門家を招き、研修会を行っている</t>
  </si>
  <si>
    <t>外部の研修会に参加させている</t>
  </si>
  <si>
    <t>他の機関・団体と合同で研修会を行っている</t>
  </si>
  <si>
    <t>資格取得のための手当を出している</t>
  </si>
  <si>
    <t>先輩から後輩へのOJTを実施している</t>
  </si>
  <si>
    <t>特にしていない</t>
  </si>
  <si>
    <t>利用者へのアンケートを行っている</t>
  </si>
  <si>
    <t>第三者による評価を行っている</t>
  </si>
  <si>
    <t>内部で評価を行っている</t>
  </si>
  <si>
    <t>委託先から評価を受けている</t>
  </si>
  <si>
    <t>特に行っていない</t>
  </si>
  <si>
    <t>あった</t>
  </si>
  <si>
    <t>なかった</t>
  </si>
  <si>
    <t>他自治体の取組に関する情報</t>
  </si>
  <si>
    <t>他の機関・団体の取組に関する情報</t>
  </si>
  <si>
    <t>外部委託先の確保・育成方法</t>
  </si>
  <si>
    <t>専門人材やボランティアの確保・育成方法</t>
  </si>
  <si>
    <t>アドバイザーなどによる相談支援</t>
  </si>
  <si>
    <t>１．個人</t>
    <phoneticPr fontId="6"/>
  </si>
  <si>
    <t>貴機関・団体の支援内容について、評価を行っていますか。（複数選択）</t>
    <phoneticPr fontId="4"/>
  </si>
  <si>
    <t>新型コロナウイルス感染症は、貴機関・団体の支援に影響がありましたか。（１つ選択）</t>
    <phoneticPr fontId="4"/>
  </si>
  <si>
    <t>新型コロナウイルス感染症の影響により、オンライン会議が普及するなど、ICTで対応できることが増えてきています。貴機関・団体において、新型コロナウイルス感染症の影響を受け、新たに取り入れたICT機器による支援がありましたら、ご記入ください。（自由記入）</t>
    <phoneticPr fontId="4"/>
  </si>
  <si>
    <t>その他</t>
    <phoneticPr fontId="4"/>
  </si>
  <si>
    <t>その他</t>
    <phoneticPr fontId="6"/>
  </si>
  <si>
    <t>評価の具体的な内容をご記入ください。（自由記入）</t>
    <phoneticPr fontId="4"/>
  </si>
  <si>
    <t>これで調査終了です。ご協力いただきありがとうございました。</t>
    <phoneticPr fontId="6"/>
  </si>
  <si>
    <t>○の場合　⇓　②③もお答えください。</t>
    <rPh sb="2" eb="4">
      <t>バアイ</t>
    </rPh>
    <rPh sb="11" eb="12">
      <t>コタ</t>
    </rPh>
    <phoneticPr fontId="6"/>
  </si>
  <si>
    <t>選択肢</t>
    <rPh sb="0" eb="3">
      <t>センタクシ</t>
    </rPh>
    <phoneticPr fontId="6"/>
  </si>
  <si>
    <t>①形態（複数選択）</t>
    <phoneticPr fontId="6"/>
  </si>
  <si>
    <t>有償</t>
  </si>
  <si>
    <t>直接費</t>
  </si>
  <si>
    <t>令和 3年度：</t>
    <phoneticPr fontId="6"/>
  </si>
  <si>
    <t>=</t>
    <phoneticPr fontId="6"/>
  </si>
  <si>
    <t>+</t>
    <phoneticPr fontId="6"/>
  </si>
  <si>
    <t>具体的な影響の内容、また支援を継続するためにどのような取組・工夫等を行ったのかご記入ください。（自由記入）</t>
    <phoneticPr fontId="4"/>
  </si>
  <si>
    <t>令和元年度：</t>
    <rPh sb="2" eb="3">
      <t>ゲン</t>
    </rPh>
    <phoneticPr fontId="6"/>
  </si>
  <si>
    <t>令和 2年度：</t>
    <phoneticPr fontId="6"/>
  </si>
  <si>
    <t>機器導入費</t>
    <rPh sb="0" eb="2">
      <t>キキ</t>
    </rPh>
    <rPh sb="2" eb="5">
      <t>ドウニュウヒ</t>
    </rPh>
    <phoneticPr fontId="4"/>
  </si>
  <si>
    <t>機器維持費</t>
    <rPh sb="0" eb="2">
      <t>キキ</t>
    </rPh>
    <rPh sb="2" eb="5">
      <t>イジヒ</t>
    </rPh>
    <phoneticPr fontId="4"/>
  </si>
  <si>
    <t>（税込、単位：千円）</t>
    <rPh sb="1" eb="3">
      <t>ゼイコミ</t>
    </rPh>
    <rPh sb="4" eb="6">
      <t>タンイ</t>
    </rPh>
    <rPh sb="7" eb="9">
      <t>センエン</t>
    </rPh>
    <phoneticPr fontId="4"/>
  </si>
  <si>
    <t>人件費や直接費の運用（使い方）で困っていることがありましたらご記入ください。（自由記入）</t>
    <rPh sb="0" eb="3">
      <t>ジンケンヒ</t>
    </rPh>
    <rPh sb="4" eb="7">
      <t>チョクセツヒ</t>
    </rPh>
    <rPh sb="8" eb="10">
      <t>ウンヨウ</t>
    </rPh>
    <rPh sb="11" eb="12">
      <t>ツカ</t>
    </rPh>
    <rPh sb="13" eb="14">
      <t>カタ</t>
    </rPh>
    <rPh sb="16" eb="17">
      <t>コマ</t>
    </rPh>
    <phoneticPr fontId="6"/>
  </si>
  <si>
    <t>利用者の高齢化が進み、機器利用が難しくなっている</t>
    <rPh sb="0" eb="3">
      <t>リヨウシャ</t>
    </rPh>
    <rPh sb="4" eb="7">
      <t>コウレイカ</t>
    </rPh>
    <rPh sb="8" eb="9">
      <t>スス</t>
    </rPh>
    <rPh sb="11" eb="15">
      <t>キキリヨウ</t>
    </rPh>
    <rPh sb="16" eb="17">
      <t>ムズカ</t>
    </rPh>
    <phoneticPr fontId="4"/>
  </si>
  <si>
    <t>人件費</t>
    <phoneticPr fontId="4"/>
  </si>
  <si>
    <t>正規職員</t>
    <rPh sb="0" eb="2">
      <t>セイキ</t>
    </rPh>
    <rPh sb="2" eb="4">
      <t>ショクイン</t>
    </rPh>
    <phoneticPr fontId="4"/>
  </si>
  <si>
    <t>非正規職員</t>
    <rPh sb="0" eb="1">
      <t>ヒ</t>
    </rPh>
    <rPh sb="1" eb="3">
      <t>セイキ</t>
    </rPh>
    <rPh sb="3" eb="5">
      <t>ショクイン</t>
    </rPh>
    <phoneticPr fontId="4"/>
  </si>
  <si>
    <t>①得意としている障害種別及び支援内容</t>
    <phoneticPr fontId="4"/>
  </si>
  <si>
    <t>②特に工夫している支援の内容、及びその支援の効果・成果</t>
    <phoneticPr fontId="4"/>
  </si>
  <si>
    <t>言語障害</t>
    <phoneticPr fontId="4"/>
  </si>
  <si>
    <t>盲ろう</t>
    <phoneticPr fontId="4"/>
  </si>
  <si>
    <t>肢体不自由</t>
    <phoneticPr fontId="4"/>
  </si>
  <si>
    <t>内部障害</t>
    <phoneticPr fontId="4"/>
  </si>
  <si>
    <t>知的障害</t>
    <phoneticPr fontId="4"/>
  </si>
  <si>
    <t>精神障害</t>
    <phoneticPr fontId="4"/>
  </si>
  <si>
    <t>発達障害　　　※発達障害者支援法による発達障害者をいう。（自閉症、アスペルガー症候群、LD、ADHDなど）</t>
    <phoneticPr fontId="4"/>
  </si>
  <si>
    <t>→</t>
    <phoneticPr fontId="4"/>
  </si>
  <si>
    <t>人</t>
    <rPh sb="0" eb="1">
      <t>ニン</t>
    </rPh>
    <phoneticPr fontId="4"/>
  </si>
  <si>
    <t>延べ利用者数</t>
    <rPh sb="0" eb="1">
      <t>ノ</t>
    </rPh>
    <rPh sb="2" eb="6">
      <t>リヨウシャスウ</t>
    </rPh>
    <phoneticPr fontId="4"/>
  </si>
  <si>
    <t>団体</t>
    <rPh sb="0" eb="2">
      <t>ダンタイ</t>
    </rPh>
    <phoneticPr fontId="4"/>
  </si>
  <si>
    <t>事業所</t>
    <rPh sb="0" eb="3">
      <t>ジギョウショ</t>
    </rPh>
    <phoneticPr fontId="4"/>
  </si>
  <si>
    <t>件</t>
    <rPh sb="0" eb="1">
      <t>ケン</t>
    </rPh>
    <phoneticPr fontId="4"/>
  </si>
  <si>
    <t>（単位：千円）</t>
    <rPh sb="1" eb="3">
      <t>タンイ</t>
    </rPh>
    <rPh sb="4" eb="6">
      <t>センエン</t>
    </rPh>
    <phoneticPr fontId="4"/>
  </si>
  <si>
    <t>高次脳機能障害</t>
    <rPh sb="0" eb="7">
      <t>コウジノウキノウショウガイ</t>
    </rPh>
    <phoneticPr fontId="4"/>
  </si>
  <si>
    <t>支援の対象としている障害種別をお答えください。（複数選択）</t>
    <phoneticPr fontId="4"/>
  </si>
  <si>
    <t>障害者へのICT機器利用支援を通じて目指していることをお答えください。（複数選択）</t>
    <phoneticPr fontId="4"/>
  </si>
  <si>
    <t>行っている支援の形態をお答えください。（複数選択）</t>
    <phoneticPr fontId="4"/>
  </si>
  <si>
    <t>行っている具体的な支援内容をお答えください。（複数選択）</t>
    <phoneticPr fontId="4"/>
  </si>
  <si>
    <t>ICT機器利用支援にあたり、どのような課題がありますか。（複数選択）</t>
    <phoneticPr fontId="4"/>
  </si>
  <si>
    <t>視覚障害（全盲）</t>
    <phoneticPr fontId="4"/>
  </si>
  <si>
    <t>視覚障害（弱視・その他）</t>
    <phoneticPr fontId="4"/>
  </si>
  <si>
    <t>聴覚障害（ろう）</t>
    <phoneticPr fontId="4"/>
  </si>
  <si>
    <t>聴覚障害（中途失聴・難聴）</t>
    <rPh sb="10" eb="12">
      <t>ナンチョウ</t>
    </rPh>
    <phoneticPr fontId="4"/>
  </si>
  <si>
    <t>※連携には、障害種別や領域など専門性の異なる団体等の連携と、問題を解決するための相談機関等との連携などが含まれます。</t>
  </si>
  <si>
    <t>令和４年度　厚生労働省　意思疎通支援従事者確保等事業</t>
    <rPh sb="0" eb="2">
      <t>レイワ</t>
    </rPh>
    <rPh sb="3" eb="5">
      <t>ネンド</t>
    </rPh>
    <rPh sb="12" eb="18">
      <t>イシソツウシエン</t>
    </rPh>
    <rPh sb="18" eb="21">
      <t>ジュウジシャ</t>
    </rPh>
    <rPh sb="21" eb="23">
      <t>カクホ</t>
    </rPh>
    <rPh sb="23" eb="24">
      <t>トウ</t>
    </rPh>
    <rPh sb="24" eb="26">
      <t>ジギョウ</t>
    </rPh>
    <phoneticPr fontId="6"/>
  </si>
  <si>
    <t>【本調査の目的】</t>
    <rPh sb="1" eb="4">
      <t>ホンチョウサ</t>
    </rPh>
    <rPh sb="5" eb="7">
      <t>モクテキ</t>
    </rPh>
    <phoneticPr fontId="6"/>
  </si>
  <si>
    <t>【本調査の対象】</t>
    <phoneticPr fontId="6"/>
  </si>
  <si>
    <t>【ご回答にあたりまして】</t>
    <rPh sb="2" eb="4">
      <t>カイトウ</t>
    </rPh>
    <phoneticPr fontId="6"/>
  </si>
  <si>
    <t>●</t>
    <phoneticPr fontId="6"/>
  </si>
  <si>
    <t>［調査票の配布・回答方法］</t>
    <rPh sb="1" eb="4">
      <t>チョウサヒョウ</t>
    </rPh>
    <rPh sb="5" eb="7">
      <t>ハイフ</t>
    </rPh>
    <rPh sb="8" eb="10">
      <t>カイトウ</t>
    </rPh>
    <rPh sb="10" eb="12">
      <t>ホウホウ</t>
    </rPh>
    <phoneticPr fontId="6"/>
  </si>
  <si>
    <t>【回答期限】</t>
    <phoneticPr fontId="6"/>
  </si>
  <si>
    <t>【調査結果の取扱いに関しまして】</t>
    <rPh sb="1" eb="3">
      <t>チョウサ</t>
    </rPh>
    <rPh sb="3" eb="5">
      <t>ケッカ</t>
    </rPh>
    <rPh sb="6" eb="8">
      <t>トリアツカ</t>
    </rPh>
    <rPh sb="10" eb="11">
      <t>カン</t>
    </rPh>
    <phoneticPr fontId="6"/>
  </si>
  <si>
    <t>ご回答いただきました内容につきましては、次のように取扱います。</t>
    <phoneticPr fontId="6"/>
  </si>
  <si>
    <t>・</t>
    <phoneticPr fontId="6"/>
  </si>
  <si>
    <t>調査結果については取りまとめを行い、統計的に処理を行ったうえで、今後の取組の検討に活用いたします。</t>
    <rPh sb="0" eb="2">
      <t>チョウサ</t>
    </rPh>
    <rPh sb="2" eb="4">
      <t>ケッカ</t>
    </rPh>
    <rPh sb="9" eb="10">
      <t>ト</t>
    </rPh>
    <rPh sb="15" eb="16">
      <t>オコナ</t>
    </rPh>
    <rPh sb="18" eb="21">
      <t>トウケイテキ</t>
    </rPh>
    <rPh sb="22" eb="24">
      <t>ショリ</t>
    </rPh>
    <rPh sb="25" eb="26">
      <t>オコナ</t>
    </rPh>
    <rPh sb="32" eb="34">
      <t>コンゴ</t>
    </rPh>
    <rPh sb="35" eb="37">
      <t>トリクミ</t>
    </rPh>
    <rPh sb="38" eb="40">
      <t>ケントウ</t>
    </rPh>
    <rPh sb="41" eb="43">
      <t>カツヨウ</t>
    </rPh>
    <phoneticPr fontId="6"/>
  </si>
  <si>
    <t>実態調査の集約後、先進的な取組事例についてヒアリング調査のご協力をお願いすることがございます。</t>
    <rPh sb="0" eb="2">
      <t>ジッタイ</t>
    </rPh>
    <rPh sb="2" eb="4">
      <t>チョウサ</t>
    </rPh>
    <rPh sb="5" eb="7">
      <t>シュウヤク</t>
    </rPh>
    <rPh sb="7" eb="8">
      <t>ゴ</t>
    </rPh>
    <rPh sb="9" eb="11">
      <t>ジレイ</t>
    </rPh>
    <rPh sb="20" eb="22">
      <t>チョウサ</t>
    </rPh>
    <rPh sb="24" eb="26">
      <t>キョウリョク</t>
    </rPh>
    <rPh sb="28" eb="29">
      <t>ネガ</t>
    </rPh>
    <phoneticPr fontId="6"/>
  </si>
  <si>
    <t>【事務局：提出・調査内容に関する問合せ先】</t>
    <rPh sb="1" eb="4">
      <t>ジムキョク</t>
    </rPh>
    <rPh sb="5" eb="7">
      <t>テイシュツ</t>
    </rPh>
    <rPh sb="10" eb="12">
      <t>ナイヨウ</t>
    </rPh>
    <phoneticPr fontId="6"/>
  </si>
  <si>
    <t>〒162-0052　東京都新宿区戸山1-22-1</t>
    <phoneticPr fontId="6"/>
  </si>
  <si>
    <t xml:space="preserve">公益財団法人　日本障害者リハビリテーション協会　ICTサポート連携事務局
</t>
    <rPh sb="31" eb="36">
      <t>レンケイジムキョク</t>
    </rPh>
    <phoneticPr fontId="6"/>
  </si>
  <si>
    <t>※</t>
    <phoneticPr fontId="6"/>
  </si>
  <si>
    <t>新型コロナウイルス感染症感染拡大防止のため、在宅勤務・テレワークを活用しております。</t>
    <phoneticPr fontId="6"/>
  </si>
  <si>
    <t>お問い合わせの際は可能な限りメールにてご連絡いただくよう、お願いいたします。</t>
    <phoneticPr fontId="6"/>
  </si>
  <si>
    <t>【意思疎通支援従事者確保等事業に関する問い合わせ先】</t>
    <rPh sb="1" eb="3">
      <t>イシ</t>
    </rPh>
    <rPh sb="3" eb="5">
      <t>ソツウ</t>
    </rPh>
    <rPh sb="5" eb="7">
      <t>シエン</t>
    </rPh>
    <rPh sb="7" eb="10">
      <t>ジュウジシャ</t>
    </rPh>
    <rPh sb="10" eb="12">
      <t>カクホ</t>
    </rPh>
    <rPh sb="12" eb="13">
      <t>トウ</t>
    </rPh>
    <rPh sb="13" eb="15">
      <t>ジギョウ</t>
    </rPh>
    <rPh sb="16" eb="17">
      <t>カン</t>
    </rPh>
    <rPh sb="19" eb="20">
      <t>ト</t>
    </rPh>
    <rPh sb="21" eb="22">
      <t>ア</t>
    </rPh>
    <rPh sb="24" eb="25">
      <t>サキ</t>
    </rPh>
    <phoneticPr fontId="4"/>
  </si>
  <si>
    <t>厚生労働省社会・援護局　障害保健福祉部　企画課　自立支援振興室</t>
    <rPh sb="0" eb="2">
      <t>コウセイ</t>
    </rPh>
    <rPh sb="2" eb="5">
      <t>ロウドウショウ</t>
    </rPh>
    <rPh sb="5" eb="7">
      <t>シャカイ</t>
    </rPh>
    <rPh sb="8" eb="10">
      <t>エンゴ</t>
    </rPh>
    <rPh sb="10" eb="11">
      <t>キョク</t>
    </rPh>
    <rPh sb="12" eb="16">
      <t>ショウガイホケン</t>
    </rPh>
    <rPh sb="16" eb="19">
      <t>フクシブ</t>
    </rPh>
    <rPh sb="20" eb="23">
      <t>キカクカ</t>
    </rPh>
    <rPh sb="24" eb="28">
      <t>ジリツシエン</t>
    </rPh>
    <rPh sb="28" eb="31">
      <t>シンコウシツ</t>
    </rPh>
    <phoneticPr fontId="6"/>
  </si>
  <si>
    <r>
      <t>　</t>
    </r>
    <r>
      <rPr>
        <b/>
        <sz val="12"/>
        <color theme="1"/>
        <rFont val="游ゴシック"/>
        <family val="3"/>
        <charset val="128"/>
      </rPr>
      <t>障害者等の情報通信技術（ ICT ）の利用機会の拡大や活用能力の向上を図り、情報へのアクセスを円滑に行えるよう支援することにより、障害者の自立と社会参加の促進が求められています。</t>
    </r>
    <r>
      <rPr>
        <b/>
        <sz val="12"/>
        <rFont val="游ゴシック"/>
        <family val="3"/>
        <charset val="128"/>
      </rPr>
      <t xml:space="preserve">
　その促進に向けて、全国の機関・団体等で様々な取組が行われていますが、その取組内容について、実態の把握・整理ができていない現状があります。
　本調査は、障害者等へＩＣＴ機器利用支援を行っている機関・団体等を対象に、障害者へのICT機器利用支援の実態を把握することを目的として実施するものです。
　職務ご多忙の折恐縮でございますが、本アンケート調査へ御協力を頂きますよう何卒宜しくお願い申し上げます。</t>
    </r>
    <rPh sb="101" eb="103">
      <t>ゼンコク</t>
    </rPh>
    <rPh sb="104" eb="106">
      <t>キカン</t>
    </rPh>
    <rPh sb="107" eb="110">
      <t>ダンタイトウ</t>
    </rPh>
    <rPh sb="111" eb="113">
      <t>サマザマ</t>
    </rPh>
    <rPh sb="114" eb="116">
      <t>トリクミ</t>
    </rPh>
    <rPh sb="117" eb="118">
      <t>オコナ</t>
    </rPh>
    <rPh sb="167" eb="170">
      <t>ショウガイシャ</t>
    </rPh>
    <rPh sb="170" eb="171">
      <t>トウ</t>
    </rPh>
    <rPh sb="175" eb="177">
      <t>キキ</t>
    </rPh>
    <rPh sb="177" eb="181">
      <t>リヨウシエン</t>
    </rPh>
    <rPh sb="182" eb="183">
      <t>オコナ</t>
    </rPh>
    <rPh sb="187" eb="189">
      <t>キカン</t>
    </rPh>
    <rPh sb="190" eb="192">
      <t>ダンタイ</t>
    </rPh>
    <rPh sb="192" eb="193">
      <t>トウ</t>
    </rPh>
    <rPh sb="198" eb="201">
      <t>ショウガイシャ</t>
    </rPh>
    <rPh sb="206" eb="208">
      <t>キキ</t>
    </rPh>
    <rPh sb="208" eb="212">
      <t>リヨウシエン</t>
    </rPh>
    <rPh sb="213" eb="215">
      <t>ジッタイ</t>
    </rPh>
    <rPh sb="226" eb="228">
      <t>ハアク</t>
    </rPh>
    <phoneticPr fontId="6"/>
  </si>
  <si>
    <t>本調査は公益財団法人日本障害者リハビリテーション協会より、関係機関・団体等にメール配布しています。</t>
    <rPh sb="0" eb="3">
      <t>ホンチョウサ</t>
    </rPh>
    <rPh sb="4" eb="10">
      <t>コウエキザイダンホウジン</t>
    </rPh>
    <rPh sb="10" eb="12">
      <t>ニホン</t>
    </rPh>
    <rPh sb="12" eb="15">
      <t>ショウガイシャ</t>
    </rPh>
    <rPh sb="24" eb="26">
      <t>キョウカイ</t>
    </rPh>
    <rPh sb="29" eb="33">
      <t>カンケイキカン</t>
    </rPh>
    <rPh sb="34" eb="37">
      <t>ダンタイトウ</t>
    </rPh>
    <rPh sb="41" eb="43">
      <t>ハイフ</t>
    </rPh>
    <phoneticPr fontId="6"/>
  </si>
  <si>
    <t>調査票が複数届いた場合は、1回のみご回答ください。</t>
    <rPh sb="0" eb="3">
      <t>チョウサヒョウ</t>
    </rPh>
    <rPh sb="4" eb="6">
      <t>フクスウ</t>
    </rPh>
    <rPh sb="6" eb="7">
      <t>トド</t>
    </rPh>
    <rPh sb="9" eb="11">
      <t>バアイ</t>
    </rPh>
    <rPh sb="14" eb="15">
      <t>カイ</t>
    </rPh>
    <rPh sb="18" eb="20">
      <t>カイトウ</t>
    </rPh>
    <phoneticPr fontId="6"/>
  </si>
  <si>
    <t>都道府県・指定都市・中核市におかれましては、お手数ですが、管内のICTサポートセンター及び管内で障害者等へのICT機器利用支援を行っている機関・団体等に配布願います。</t>
    <rPh sb="0" eb="4">
      <t>トドウフケン</t>
    </rPh>
    <rPh sb="5" eb="9">
      <t>シテイトシ</t>
    </rPh>
    <rPh sb="10" eb="13">
      <t>チュウカクシ</t>
    </rPh>
    <rPh sb="23" eb="25">
      <t>テスウ</t>
    </rPh>
    <rPh sb="29" eb="31">
      <t>カンナイ</t>
    </rPh>
    <rPh sb="43" eb="44">
      <t>オヨ</t>
    </rPh>
    <rPh sb="45" eb="47">
      <t>カンナイ</t>
    </rPh>
    <rPh sb="48" eb="51">
      <t>ショウガイシャ</t>
    </rPh>
    <rPh sb="51" eb="52">
      <t>トウ</t>
    </rPh>
    <rPh sb="57" eb="59">
      <t>キキ</t>
    </rPh>
    <rPh sb="59" eb="63">
      <t>リヨウシエン</t>
    </rPh>
    <rPh sb="64" eb="65">
      <t>オコナ</t>
    </rPh>
    <rPh sb="72" eb="74">
      <t>ダンタイ</t>
    </rPh>
    <rPh sb="74" eb="75">
      <t>トウ</t>
    </rPh>
    <rPh sb="76" eb="79">
      <t>ハイフネガ</t>
    </rPh>
    <phoneticPr fontId="6"/>
  </si>
  <si>
    <t>※本調査におけるICTサポートセンターとは、「障害者ICTサポート総合推進事業」により設置されているものを指します。</t>
    <rPh sb="1" eb="4">
      <t>ホンチョウサ</t>
    </rPh>
    <rPh sb="23" eb="26">
      <t>ショウガイシャ</t>
    </rPh>
    <rPh sb="33" eb="35">
      <t>ソウゴウ</t>
    </rPh>
    <rPh sb="35" eb="37">
      <t>スイシン</t>
    </rPh>
    <rPh sb="37" eb="39">
      <t>ジギョウ</t>
    </rPh>
    <rPh sb="43" eb="45">
      <t>セッチ</t>
    </rPh>
    <rPh sb="53" eb="54">
      <t>サ</t>
    </rPh>
    <phoneticPr fontId="4"/>
  </si>
  <si>
    <t>視覚障害者情報提供施設（身体障害者福祉法第34条による）</t>
    <phoneticPr fontId="4"/>
  </si>
  <si>
    <t xml:space="preserve">聴覚障害者情報提供施設（身体障害者福祉法第34条による）	</t>
    <phoneticPr fontId="4"/>
  </si>
  <si>
    <t>1～3以外の民間機関・団体</t>
    <phoneticPr fontId="4"/>
  </si>
  <si>
    <t>1～3以外の行政機関等</t>
    <phoneticPr fontId="4"/>
  </si>
  <si>
    <t>～障害者等のICT機器利用支援事業～</t>
    <rPh sb="1" eb="4">
      <t>ショウガイシャ</t>
    </rPh>
    <rPh sb="4" eb="5">
      <t>トウ</t>
    </rPh>
    <rPh sb="9" eb="11">
      <t>キキ</t>
    </rPh>
    <rPh sb="11" eb="13">
      <t>リヨウ</t>
    </rPh>
    <rPh sb="13" eb="15">
      <t>シエン</t>
    </rPh>
    <rPh sb="15" eb="17">
      <t>ジギョウ</t>
    </rPh>
    <phoneticPr fontId="6"/>
  </si>
  <si>
    <t>「障害者等へのICT機器利用支援実態調査」</t>
    <rPh sb="1" eb="4">
      <t>ショウガイシャ</t>
    </rPh>
    <rPh sb="4" eb="5">
      <t>トウ</t>
    </rPh>
    <rPh sb="10" eb="12">
      <t>キキ</t>
    </rPh>
    <rPh sb="12" eb="14">
      <t>リヨウ</t>
    </rPh>
    <rPh sb="14" eb="16">
      <t>シエン</t>
    </rPh>
    <rPh sb="16" eb="18">
      <t>ジッタイ</t>
    </rPh>
    <rPh sb="18" eb="20">
      <t>チョウサ</t>
    </rPh>
    <phoneticPr fontId="6"/>
  </si>
  <si>
    <r>
      <t xml:space="preserve">各地で障害者等へのICT機器利用支援に関する事業を行っている団体   </t>
    </r>
    <r>
      <rPr>
        <sz val="12"/>
        <color theme="1"/>
        <rFont val="游ゴシック"/>
        <family val="3"/>
        <charset val="128"/>
      </rPr>
      <t>※行政機関等からの事業受託の有無を問わない</t>
    </r>
    <rPh sb="0" eb="2">
      <t>カクチ</t>
    </rPh>
    <rPh sb="3" eb="6">
      <t>ショウガイシャ</t>
    </rPh>
    <rPh sb="6" eb="7">
      <t>トウ</t>
    </rPh>
    <rPh sb="12" eb="14">
      <t>キキ</t>
    </rPh>
    <rPh sb="14" eb="16">
      <t>リヨウ</t>
    </rPh>
    <rPh sb="16" eb="18">
      <t>シエン</t>
    </rPh>
    <rPh sb="19" eb="20">
      <t>カン</t>
    </rPh>
    <rPh sb="22" eb="24">
      <t>ジギョウ</t>
    </rPh>
    <rPh sb="25" eb="26">
      <t>オコナ</t>
    </rPh>
    <rPh sb="30" eb="32">
      <t>ダンタイ</t>
    </rPh>
    <rPh sb="36" eb="38">
      <t>ギョウセイ</t>
    </rPh>
    <rPh sb="38" eb="40">
      <t>キカン</t>
    </rPh>
    <rPh sb="40" eb="41">
      <t>トウ</t>
    </rPh>
    <rPh sb="44" eb="46">
      <t>ジギョウ</t>
    </rPh>
    <rPh sb="46" eb="48">
      <t>ジュタク</t>
    </rPh>
    <rPh sb="49" eb="51">
      <t>ウム</t>
    </rPh>
    <rPh sb="52" eb="53">
      <t>ト</t>
    </rPh>
    <phoneticPr fontId="4"/>
  </si>
  <si>
    <t>ICTサポートセンター（地域生活支援事業の障害者ICTサポート総合推進事業による）　※シート「参考）ICTサポートセンターについて」参照</t>
    <rPh sb="47" eb="49">
      <t>サンコウ</t>
    </rPh>
    <rPh sb="66" eb="68">
      <t>サンショウ</t>
    </rPh>
    <phoneticPr fontId="4"/>
  </si>
  <si>
    <t>障害者本人の介助者・支援者（家族を含む）</t>
    <rPh sb="7" eb="8">
      <t>タス</t>
    </rPh>
    <rPh sb="14" eb="16">
      <t>カゾク</t>
    </rPh>
    <rPh sb="17" eb="18">
      <t>フク</t>
    </rPh>
    <phoneticPr fontId="4"/>
  </si>
  <si>
    <t>【障害者等へのICT機器利用支援に関する事業の支援内容についておうかがいします】</t>
    <rPh sb="1" eb="4">
      <t>ショウガイシャ</t>
    </rPh>
    <rPh sb="4" eb="5">
      <t>トウ</t>
    </rPh>
    <rPh sb="10" eb="12">
      <t>キキ</t>
    </rPh>
    <rPh sb="12" eb="14">
      <t>リヨウ</t>
    </rPh>
    <rPh sb="14" eb="16">
      <t>シエン</t>
    </rPh>
    <rPh sb="17" eb="18">
      <t>カン</t>
    </rPh>
    <rPh sb="20" eb="22">
      <t>ジギョウ</t>
    </rPh>
    <rPh sb="23" eb="25">
      <t>シエン</t>
    </rPh>
    <rPh sb="25" eb="27">
      <t>ナイヨウ</t>
    </rPh>
    <phoneticPr fontId="6"/>
  </si>
  <si>
    <t>貴機関・団体は、自治体や他機関・団体から、障害者等へのICT機器利用支援に関する事業の委託を受けていますか。（複数選択）</t>
    <rPh sb="0" eb="1">
      <t>キ</t>
    </rPh>
    <rPh sb="1" eb="3">
      <t>キカン</t>
    </rPh>
    <rPh sb="4" eb="6">
      <t>ダンタイ</t>
    </rPh>
    <rPh sb="8" eb="11">
      <t>ジチタイ</t>
    </rPh>
    <rPh sb="12" eb="13">
      <t>タ</t>
    </rPh>
    <rPh sb="13" eb="15">
      <t>キカン</t>
    </rPh>
    <rPh sb="16" eb="18">
      <t>ダンタイ</t>
    </rPh>
    <rPh sb="21" eb="24">
      <t>ショウガイシャ</t>
    </rPh>
    <rPh sb="24" eb="25">
      <t>トウ</t>
    </rPh>
    <rPh sb="30" eb="32">
      <t>キキ</t>
    </rPh>
    <rPh sb="32" eb="34">
      <t>リヨウ</t>
    </rPh>
    <rPh sb="34" eb="36">
      <t>シエン</t>
    </rPh>
    <rPh sb="37" eb="38">
      <t>カン</t>
    </rPh>
    <rPh sb="40" eb="42">
      <t>ジギョウ</t>
    </rPh>
    <rPh sb="43" eb="45">
      <t>イタク</t>
    </rPh>
    <rPh sb="46" eb="47">
      <t>ウ</t>
    </rPh>
    <rPh sb="55" eb="57">
      <t>フクスウ</t>
    </rPh>
    <rPh sb="57" eb="59">
      <t>センタク</t>
    </rPh>
    <phoneticPr fontId="4"/>
  </si>
  <si>
    <t>貴機関・団体は、障害者等へのICT機器利用支援に関する事業について、外部に委託していますか。（１つ選択）</t>
    <rPh sb="0" eb="1">
      <t>キ</t>
    </rPh>
    <rPh sb="1" eb="3">
      <t>キカン</t>
    </rPh>
    <rPh sb="4" eb="6">
      <t>ダンタイ</t>
    </rPh>
    <rPh sb="8" eb="11">
      <t>ショウガイシャ</t>
    </rPh>
    <rPh sb="11" eb="12">
      <t>トウ</t>
    </rPh>
    <rPh sb="17" eb="19">
      <t>キキ</t>
    </rPh>
    <rPh sb="19" eb="21">
      <t>リヨウ</t>
    </rPh>
    <rPh sb="21" eb="23">
      <t>シエン</t>
    </rPh>
    <rPh sb="24" eb="25">
      <t>カン</t>
    </rPh>
    <rPh sb="27" eb="29">
      <t>ジギョウ</t>
    </rPh>
    <rPh sb="34" eb="36">
      <t>ガイブ</t>
    </rPh>
    <rPh sb="37" eb="39">
      <t>イタク</t>
    </rPh>
    <rPh sb="49" eb="51">
      <t>センタク</t>
    </rPh>
    <phoneticPr fontId="4"/>
  </si>
  <si>
    <t>障害者等へのICT機器利用支援に関する事業の運営費についてお答えください。（複数選択）</t>
    <phoneticPr fontId="4"/>
  </si>
  <si>
    <t>国からの補助金・助成金</t>
    <rPh sb="8" eb="11">
      <t>ジョセイキン</t>
    </rPh>
    <phoneticPr fontId="4"/>
  </si>
  <si>
    <t>都道府県からの補助金・助成金</t>
    <phoneticPr fontId="4"/>
  </si>
  <si>
    <t>市区町村からの補助金・助成金</t>
    <phoneticPr fontId="4"/>
  </si>
  <si>
    <t>障害者等へのICT機器利用支援に関する事業の運営費は、3年前と比べて増えましたか、減りましたか。（１つ選択）</t>
    <phoneticPr fontId="4"/>
  </si>
  <si>
    <t>①行政</t>
    <rPh sb="1" eb="3">
      <t>ギョウセイ</t>
    </rPh>
    <phoneticPr fontId="4"/>
  </si>
  <si>
    <t>②ICTサポート連携事務局</t>
    <rPh sb="8" eb="10">
      <t>レンケイ</t>
    </rPh>
    <rPh sb="10" eb="13">
      <t>ジムキョク</t>
    </rPh>
    <phoneticPr fontId="4"/>
  </si>
  <si>
    <t>回答は、貴機関・団体におけるICT機器利用支援の取組内容を知っている方（管理者、責任者等）がご回答ください。</t>
    <rPh sb="0" eb="2">
      <t>カイトウ</t>
    </rPh>
    <rPh sb="4" eb="5">
      <t>キ</t>
    </rPh>
    <rPh sb="5" eb="7">
      <t>キカン</t>
    </rPh>
    <rPh sb="8" eb="10">
      <t>ダンタイ</t>
    </rPh>
    <rPh sb="24" eb="26">
      <t>トリクミ</t>
    </rPh>
    <rPh sb="26" eb="28">
      <t>ナイヨウ</t>
    </rPh>
    <rPh sb="29" eb="30">
      <t>シ</t>
    </rPh>
    <rPh sb="34" eb="35">
      <t>カタ</t>
    </rPh>
    <rPh sb="36" eb="39">
      <t>カンリシャ</t>
    </rPh>
    <rPh sb="40" eb="44">
      <t>セキニンシャトウ</t>
    </rPh>
    <rPh sb="47" eb="49">
      <t>カイトウ</t>
    </rPh>
    <phoneticPr fontId="6"/>
  </si>
  <si>
    <t>ボランティア</t>
    <phoneticPr fontId="6"/>
  </si>
  <si>
    <t>①人数</t>
    <rPh sb="1" eb="2">
      <t>ヒト</t>
    </rPh>
    <phoneticPr fontId="6"/>
  </si>
  <si>
    <t>連携している他の機関・団体等の名称、連携の内容、効果・成果についてご記入ください。（自由記入）</t>
    <rPh sb="15" eb="17">
      <t>メイショウ</t>
    </rPh>
    <phoneticPr fontId="6"/>
  </si>
  <si>
    <t>以下の質問は「ICTサポートセンター」の取組内容についてご回答ください。</t>
    <rPh sb="0" eb="2">
      <t>イカ</t>
    </rPh>
    <rPh sb="3" eb="5">
      <t>シツモン</t>
    </rPh>
    <rPh sb="20" eb="24">
      <t>トリクミナイヨウ</t>
    </rPh>
    <rPh sb="29" eb="31">
      <t>カイトウ</t>
    </rPh>
    <phoneticPr fontId="6"/>
  </si>
  <si>
    <t>問2で</t>
    <rPh sb="0" eb="1">
      <t>トイ</t>
    </rPh>
    <phoneticPr fontId="6"/>
  </si>
  <si>
    <t>「１．ICTサポートセンター」と回答した場合</t>
    <rPh sb="16" eb="18">
      <t>カイトウ</t>
    </rPh>
    <rPh sb="20" eb="22">
      <t>バアイ</t>
    </rPh>
    <phoneticPr fontId="6"/>
  </si>
  <si>
    <t>「２」「３」「４」「５」と回答した場合</t>
    <rPh sb="13" eb="15">
      <t>カイトウ</t>
    </rPh>
    <rPh sb="17" eb="19">
      <t>バアイ</t>
    </rPh>
    <phoneticPr fontId="6"/>
  </si>
  <si>
    <t>⇒[②ICTサポートセンター]シートへ</t>
    <phoneticPr fontId="6"/>
  </si>
  <si>
    <t>⇒[③ICTサポートセンター以外]のシートへ</t>
    <rPh sb="14" eb="16">
      <t>イガイ</t>
    </rPh>
    <phoneticPr fontId="6"/>
  </si>
  <si>
    <t>お進みください</t>
    <rPh sb="1" eb="2">
      <t>スス</t>
    </rPh>
    <phoneticPr fontId="6"/>
  </si>
  <si>
    <t>行っている支援のうち、①得意としている障害種別及び支援内容、②特に工夫している支援の内容、及びその支援の効果・成果を記入してください。（自由記入）</t>
    <rPh sb="12" eb="14">
      <t>トクイ</t>
    </rPh>
    <rPh sb="19" eb="21">
      <t>ショウガイ</t>
    </rPh>
    <rPh sb="21" eb="23">
      <t>シュベツ</t>
    </rPh>
    <rPh sb="23" eb="24">
      <t>オヨ</t>
    </rPh>
    <rPh sb="25" eb="27">
      <t>シエン</t>
    </rPh>
    <rPh sb="27" eb="29">
      <t>ナイヨウ</t>
    </rPh>
    <rPh sb="31" eb="32">
      <t>トク</t>
    </rPh>
    <phoneticPr fontId="4"/>
  </si>
  <si>
    <t>対面（職員、ボランティア、委託先等が利用者宅等へ訪問）</t>
    <rPh sb="13" eb="16">
      <t>イタクサキ</t>
    </rPh>
    <rPh sb="16" eb="17">
      <t>トウ</t>
    </rPh>
    <phoneticPr fontId="4"/>
  </si>
  <si>
    <t>③業務（活動）内容　※具体的にご記入ください</t>
    <rPh sb="1" eb="3">
      <t>ギョウム</t>
    </rPh>
    <rPh sb="4" eb="6">
      <t>カツドウ</t>
    </rPh>
    <rPh sb="7" eb="9">
      <t>ナイヨウ</t>
    </rPh>
    <rPh sb="11" eb="14">
      <t>グタイテキ</t>
    </rPh>
    <rPh sb="16" eb="18">
      <t>キニュウ</t>
    </rPh>
    <phoneticPr fontId="6"/>
  </si>
  <si>
    <t>機器・アプリの選定</t>
    <phoneticPr fontId="4"/>
  </si>
  <si>
    <t>機器・アプリの販売</t>
    <phoneticPr fontId="4"/>
  </si>
  <si>
    <t>機器・アプリの貸し出し</t>
    <phoneticPr fontId="4"/>
  </si>
  <si>
    <t>機器・アプリの設定</t>
    <phoneticPr fontId="4"/>
  </si>
  <si>
    <t>機器・アプリの使い方支援</t>
    <rPh sb="10" eb="12">
      <t>シエン</t>
    </rPh>
    <phoneticPr fontId="4"/>
  </si>
  <si>
    <t>勉強会・講習会の開催</t>
    <rPh sb="0" eb="3">
      <t>ベンキョウカイ</t>
    </rPh>
    <rPh sb="4" eb="7">
      <t>コウシュウカイ</t>
    </rPh>
    <rPh sb="8" eb="10">
      <t>カイサイ</t>
    </rPh>
    <phoneticPr fontId="4"/>
  </si>
  <si>
    <t>研修講師の派遣</t>
    <rPh sb="0" eb="4">
      <t>ケンシュウコウシ</t>
    </rPh>
    <rPh sb="5" eb="7">
      <t>ハケン</t>
    </rPh>
    <phoneticPr fontId="4"/>
  </si>
  <si>
    <t>問19で回答したもののうち、特に市区町村の行政機関に支援・助言しているものがありましたらお答えください。（複数選択）</t>
    <rPh sb="0" eb="1">
      <t>トイ</t>
    </rPh>
    <rPh sb="4" eb="6">
      <t>カイトウ</t>
    </rPh>
    <rPh sb="14" eb="15">
      <t>トク</t>
    </rPh>
    <rPh sb="16" eb="20">
      <t>シクチョウソン</t>
    </rPh>
    <rPh sb="21" eb="25">
      <t>ギョウセイキカン</t>
    </rPh>
    <rPh sb="26" eb="28">
      <t>シエン</t>
    </rPh>
    <rPh sb="29" eb="31">
      <t>ジョゲン</t>
    </rPh>
    <rPh sb="45" eb="46">
      <t>コタ</t>
    </rPh>
    <rPh sb="53" eb="57">
      <t>フクスウセンタク</t>
    </rPh>
    <phoneticPr fontId="4"/>
  </si>
  <si>
    <t>支援・助言は行っていない</t>
    <rPh sb="0" eb="2">
      <t>シエン</t>
    </rPh>
    <rPh sb="3" eb="5">
      <t>ジョゲン</t>
    </rPh>
    <phoneticPr fontId="4"/>
  </si>
  <si>
    <t>令和４年12月９日（金）17時までにご回答頂き、下記事務局のメールアドレスまでご返信ください。</t>
    <rPh sb="0" eb="2">
      <t>レイワ</t>
    </rPh>
    <rPh sb="3" eb="4">
      <t>ネン</t>
    </rPh>
    <rPh sb="10" eb="11">
      <t>キン</t>
    </rPh>
    <rPh sb="14" eb="15">
      <t>ジ</t>
    </rPh>
    <rPh sb="21" eb="22">
      <t>イタダ</t>
    </rPh>
    <rPh sb="24" eb="26">
      <t>カキ</t>
    </rPh>
    <rPh sb="26" eb="29">
      <t>ジムキョク</t>
    </rPh>
    <rPh sb="40" eb="42">
      <t>ヘンシン</t>
    </rPh>
    <phoneticPr fontId="6"/>
  </si>
  <si>
    <t>令和４年11月</t>
    <phoneticPr fontId="6"/>
  </si>
  <si>
    <t>令和４年度障害者等のICT機器利用支援事業調査事業
「機関・団体等調査票」
※特に断りがない限り、令和４年11月１日時点の状況を記入してください。</t>
    <phoneticPr fontId="4"/>
  </si>
  <si>
    <t>回答担当者名</t>
    <rPh sb="0" eb="2">
      <t>カイトウ</t>
    </rPh>
    <rPh sb="2" eb="5">
      <t>タントウシャ</t>
    </rPh>
    <rPh sb="5" eb="6">
      <t>メイ</t>
    </rPh>
    <phoneticPr fontId="4"/>
  </si>
  <si>
    <t>※「１」と「２」～「５」のいずれにも回答した場合は、②③両方のシートにご回答ください。</t>
    <rPh sb="18" eb="20">
      <t>カイトウ</t>
    </rPh>
    <rPh sb="22" eb="24">
      <t>バアイ</t>
    </rPh>
    <rPh sb="28" eb="30">
      <t>リョウホウ</t>
    </rPh>
    <rPh sb="36" eb="38">
      <t>カイトウ</t>
    </rPh>
    <phoneticPr fontId="6"/>
  </si>
  <si>
    <t>【ICTサポートセンターの実施体制についておうかがいします】</t>
    <phoneticPr fontId="6"/>
  </si>
  <si>
    <t>障害者等へのICT機器利用支援に関する事業に携わる①人数、②うち障害者数をご記入ください。（人数を記入）</t>
    <rPh sb="22" eb="23">
      <t>タズサ</t>
    </rPh>
    <rPh sb="26" eb="27">
      <t>ヒト</t>
    </rPh>
    <rPh sb="46" eb="48">
      <t>ニンズウ</t>
    </rPh>
    <rPh sb="49" eb="51">
      <t>キニュウ</t>
    </rPh>
    <phoneticPr fontId="4"/>
  </si>
  <si>
    <t>②うち障害者数</t>
    <phoneticPr fontId="4"/>
  </si>
  <si>
    <t>ボランティアの①形態、②有償・無償、③業務（活動）内容についてお答えください。（①複数選択、②それぞれ１つ選択）</t>
    <rPh sb="19" eb="21">
      <t>ギョウム</t>
    </rPh>
    <rPh sb="22" eb="24">
      <t>カツドウ</t>
    </rPh>
    <rPh sb="25" eb="27">
      <t>ナイヨウ</t>
    </rPh>
    <rPh sb="53" eb="55">
      <t>センタク</t>
    </rPh>
    <phoneticPr fontId="6"/>
  </si>
  <si>
    <t>２．団体（ボランティアグループ等）</t>
    <rPh sb="15" eb="16">
      <t>トウ</t>
    </rPh>
    <phoneticPr fontId="6"/>
  </si>
  <si>
    <t>②有償・無償（それぞれ１つ選択）</t>
    <phoneticPr fontId="6"/>
  </si>
  <si>
    <t>↓「1.有償」の場合、支払っている費用の内容をご記入ください（例：交通費、謝金など）</t>
    <rPh sb="4" eb="6">
      <t>ユウショウ</t>
    </rPh>
    <rPh sb="8" eb="10">
      <t>バアイ</t>
    </rPh>
    <rPh sb="11" eb="13">
      <t>シハラ</t>
    </rPh>
    <rPh sb="17" eb="19">
      <t>ヒヨウ</t>
    </rPh>
    <rPh sb="20" eb="22">
      <t>ナイヨウ</t>
    </rPh>
    <rPh sb="24" eb="26">
      <t>キニュウ</t>
    </rPh>
    <rPh sb="31" eb="32">
      <t>レイ</t>
    </rPh>
    <rPh sb="33" eb="36">
      <t>コウツウヒ</t>
    </rPh>
    <rPh sb="37" eb="39">
      <t>シャキン</t>
    </rPh>
    <phoneticPr fontId="4"/>
  </si>
  <si>
    <t>障害者等へのICT機器利用支援に関する事業の直近3年間の運営費について、おおよその金額を可能な範囲でご記入ください。
※税込、千円単位でご記入ください。</t>
    <rPh sb="22" eb="24">
      <t>チョッキン</t>
    </rPh>
    <rPh sb="25" eb="27">
      <t>ネンカン</t>
    </rPh>
    <rPh sb="41" eb="43">
      <t>キンガク</t>
    </rPh>
    <rPh sb="44" eb="46">
      <t>カノウ</t>
    </rPh>
    <rPh sb="47" eb="49">
      <t>ハンイ</t>
    </rPh>
    <rPh sb="51" eb="53">
      <t>キニュウ</t>
    </rPh>
    <rPh sb="60" eb="62">
      <t>ゼイコミ</t>
    </rPh>
    <rPh sb="63" eb="67">
      <t>センエンタンイ</t>
    </rPh>
    <rPh sb="69" eb="71">
      <t>キニュウ</t>
    </rPh>
    <phoneticPr fontId="4"/>
  </si>
  <si>
    <t>【ICTサポートセンター（障害者等へのICT機器利用支援に関する事業）の支援内容についておうかがいします】</t>
    <rPh sb="13" eb="16">
      <t>ショウガイシャ</t>
    </rPh>
    <rPh sb="16" eb="17">
      <t>トウ</t>
    </rPh>
    <rPh sb="22" eb="24">
      <t>キキ</t>
    </rPh>
    <rPh sb="24" eb="26">
      <t>リヨウ</t>
    </rPh>
    <rPh sb="26" eb="28">
      <t>シエン</t>
    </rPh>
    <rPh sb="29" eb="30">
      <t>カン</t>
    </rPh>
    <rPh sb="32" eb="34">
      <t>ジギョウ</t>
    </rPh>
    <rPh sb="36" eb="38">
      <t>シエン</t>
    </rPh>
    <rPh sb="38" eb="40">
      <t>ナイヨウ</t>
    </rPh>
    <phoneticPr fontId="6"/>
  </si>
  <si>
    <t>支援対象者及び令和３年度の延べ利用者数を可能な範囲でご記入ください。（複数選択）</t>
    <rPh sb="5" eb="6">
      <t>オヨ</t>
    </rPh>
    <rPh sb="7" eb="9">
      <t>レイワ</t>
    </rPh>
    <rPh sb="10" eb="12">
      <t>ネンド</t>
    </rPh>
    <rPh sb="13" eb="14">
      <t>ノ</t>
    </rPh>
    <rPh sb="15" eb="18">
      <t>リヨウシャ</t>
    </rPh>
    <rPh sb="18" eb="19">
      <t>スウ</t>
    </rPh>
    <phoneticPr fontId="4"/>
  </si>
  <si>
    <t>【ICTサポートセンターにおけるICT機器利用支援に関する外部との連携、人材育成についておうかがいします】</t>
    <rPh sb="19" eb="21">
      <t>キキ</t>
    </rPh>
    <rPh sb="21" eb="25">
      <t>リヨウシエン</t>
    </rPh>
    <rPh sb="26" eb="27">
      <t>カン</t>
    </rPh>
    <rPh sb="29" eb="31">
      <t>ガイブ</t>
    </rPh>
    <rPh sb="33" eb="35">
      <t>レンケイ</t>
    </rPh>
    <rPh sb="36" eb="38">
      <t>ジンザイ</t>
    </rPh>
    <rPh sb="38" eb="40">
      <t>イクセイ</t>
    </rPh>
    <phoneticPr fontId="6"/>
  </si>
  <si>
    <t>貴機関・団体は、ICT機器利用支援にあたり、連携している他の機関、団体、企業や販売店等がありますか。（１つ選択）</t>
    <phoneticPr fontId="4"/>
  </si>
  <si>
    <t>貴機関・団体がICT支援に関わる人材育成のために取組んでいることをお答えください。（複数選択）</t>
    <rPh sb="10" eb="12">
      <t>シエン</t>
    </rPh>
    <rPh sb="13" eb="14">
      <t>カカ</t>
    </rPh>
    <phoneticPr fontId="4"/>
  </si>
  <si>
    <t>【ICTサポートセンターにおける支援内容の評価の実施状況についておうかがいします】</t>
    <rPh sb="16" eb="18">
      <t>シエン</t>
    </rPh>
    <rPh sb="18" eb="20">
      <t>ナイヨウ</t>
    </rPh>
    <rPh sb="21" eb="23">
      <t>ヒョウカ</t>
    </rPh>
    <rPh sb="24" eb="26">
      <t>ジッシ</t>
    </rPh>
    <rPh sb="26" eb="28">
      <t>ジョウキョウ</t>
    </rPh>
    <phoneticPr fontId="6"/>
  </si>
  <si>
    <t>【ICTサポートセンターにおける新型コロナウイルス感染症の影響についておうかがいします】</t>
    <rPh sb="16" eb="18">
      <t>シンガタ</t>
    </rPh>
    <rPh sb="25" eb="28">
      <t>カンセンショウ</t>
    </rPh>
    <rPh sb="29" eb="31">
      <t>エイキョウ</t>
    </rPh>
    <phoneticPr fontId="6"/>
  </si>
  <si>
    <t>【ICTサポートセンターにおけるICT機器の利用推進のために必要なことをおうかがいします】</t>
    <rPh sb="19" eb="21">
      <t>キキ</t>
    </rPh>
    <rPh sb="22" eb="24">
      <t>リヨウ</t>
    </rPh>
    <rPh sb="24" eb="26">
      <t>スイシン</t>
    </rPh>
    <rPh sb="30" eb="32">
      <t>ヒツヨウ</t>
    </rPh>
    <phoneticPr fontId="6"/>
  </si>
  <si>
    <t>障害者等へのICT機器利用を推進するにあたり、①行政と②ICTサポート連携事務局に求める支援やご意見等がありましたら、ご記入ください。（自由記入）</t>
    <rPh sb="35" eb="37">
      <t>レンケイ</t>
    </rPh>
    <rPh sb="37" eb="40">
      <t>ジムキョク</t>
    </rPh>
    <phoneticPr fontId="4"/>
  </si>
  <si>
    <t>【ICT機器利用支援に関する実施体制についておうかがいします】</t>
    <phoneticPr fontId="6"/>
  </si>
  <si>
    <t>【ICT機器利用支援に関しての外部との連携、人材育成についておうかがいします】</t>
    <rPh sb="4" eb="6">
      <t>キキ</t>
    </rPh>
    <rPh sb="6" eb="10">
      <t>リヨウシエン</t>
    </rPh>
    <rPh sb="11" eb="12">
      <t>カン</t>
    </rPh>
    <rPh sb="15" eb="17">
      <t>ガイブ</t>
    </rPh>
    <rPh sb="19" eb="21">
      <t>レンケイ</t>
    </rPh>
    <rPh sb="22" eb="24">
      <t>ジンザイ</t>
    </rPh>
    <rPh sb="24" eb="26">
      <t>イクセイ</t>
    </rPh>
    <phoneticPr fontId="6"/>
  </si>
  <si>
    <t>【ICT機器利用支援の評価の実施状況についておうかがいします】</t>
    <rPh sb="4" eb="10">
      <t>キキリヨウシエン</t>
    </rPh>
    <rPh sb="11" eb="13">
      <t>ヒョウカ</t>
    </rPh>
    <rPh sb="14" eb="16">
      <t>ジッシ</t>
    </rPh>
    <rPh sb="16" eb="18">
      <t>ジョウキョウ</t>
    </rPh>
    <phoneticPr fontId="6"/>
  </si>
  <si>
    <t>【ICT機器利用支援における新型コロナウイルス感染症の影響についておうかがいします】</t>
    <rPh sb="14" eb="16">
      <t>シンガタ</t>
    </rPh>
    <rPh sb="23" eb="26">
      <t>カンセンショウ</t>
    </rPh>
    <rPh sb="27" eb="29">
      <t>エイキョウ</t>
    </rPh>
    <phoneticPr fontId="6"/>
  </si>
  <si>
    <r>
      <t>担当 ： 原田、本田　　</t>
    </r>
    <r>
      <rPr>
        <b/>
        <sz val="12"/>
        <color theme="1"/>
        <rFont val="游ゴシック"/>
        <family val="3"/>
        <charset val="128"/>
      </rPr>
      <t>Mail ：ict_support@jsrpd.jp</t>
    </r>
    <r>
      <rPr>
        <sz val="12"/>
        <color theme="1"/>
        <rFont val="游ゴシック"/>
        <family val="3"/>
        <charset val="128"/>
      </rPr>
      <t>　　TEL ： 03-5273-0218（平日：10時～16時）</t>
    </r>
    <rPh sb="5" eb="7">
      <t>ハラダ</t>
    </rPh>
    <rPh sb="8" eb="10">
      <t>ホンダ</t>
    </rPh>
    <rPh sb="59" eb="61">
      <t>ヘイジツ</t>
    </rPh>
    <rPh sb="64" eb="65">
      <t>ジ</t>
    </rPh>
    <phoneticPr fontId="6"/>
  </si>
  <si>
    <t>回答シート［①基本属性］へ</t>
    <rPh sb="7" eb="11">
      <t>キホンゾクセイ</t>
    </rPh>
    <phoneticPr fontId="6"/>
  </si>
  <si>
    <r>
      <t>運営費</t>
    </r>
    <r>
      <rPr>
        <sz val="8"/>
        <color theme="1"/>
        <rFont val="Meiryo UI"/>
        <family val="3"/>
        <charset val="128"/>
      </rPr>
      <t>（自動計算）</t>
    </r>
    <rPh sb="0" eb="3">
      <t>ウンエイヒ</t>
    </rPh>
    <rPh sb="4" eb="8">
      <t>ジドウケイサン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</si>
</sst>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quot;問&quot;0"/>
    <numFmt numFmtId="177" formatCode="0_ "/>
    <numFmt numFmtId="178" formatCode="0.0_ "/>
    <numFmt numFmtId="179" formatCode="0.00_ "/>
    <numFmt numFmtId="180" formatCode="#,##0_ "/>
  </numFmts>
  <fonts count="41" x14ac:knownFonts="1">
    <font>
      <sz val="11"/>
      <color theme="1"/>
      <name val="ＭＳ Ｐゴシック"/>
      <family val="2"/>
      <charset val="128"/>
    </font>
    <font>
      <sz val="11"/>
      <color theme="1"/>
      <name val="ＭＳ Ｐゴシック"/>
      <family val="2"/>
      <charset val="128"/>
    </font>
    <font>
      <b/>
      <sz val="15"/>
      <color theme="3"/>
      <name val="ＭＳ Ｐゴシック"/>
      <family val="2"/>
      <charset val="128"/>
    </font>
    <font>
      <sz val="11"/>
      <color theme="1"/>
      <name val="Meiryo UI"/>
      <family val="3"/>
      <charset val="128"/>
    </font>
    <font>
      <sz val="6"/>
      <name val="ＭＳ Ｐゴシック"/>
      <family val="2"/>
      <charset val="128"/>
    </font>
    <font>
      <b/>
      <sz val="12"/>
      <color theme="1"/>
      <name val="Meiryo UI"/>
      <family val="3"/>
      <charset val="128"/>
    </font>
    <font>
      <sz val="6"/>
      <name val="游ゴシック"/>
      <family val="2"/>
      <charset val="128"/>
      <scheme val="minor"/>
    </font>
    <font>
      <b/>
      <sz val="12"/>
      <color theme="1"/>
      <name val="メイリオ"/>
      <family val="3"/>
      <charset val="128"/>
    </font>
    <font>
      <u/>
      <sz val="11"/>
      <color theme="1"/>
      <name val="Meiryo UI"/>
      <family val="3"/>
      <charset val="128"/>
    </font>
    <font>
      <sz val="11"/>
      <color theme="1"/>
      <name val="游ゴシック"/>
      <family val="2"/>
      <charset val="128"/>
      <scheme val="minor"/>
    </font>
    <font>
      <sz val="11"/>
      <name val="Meiryo UI"/>
      <family val="3"/>
      <charset val="128"/>
    </font>
    <font>
      <sz val="6"/>
      <name val="メイリオ"/>
      <family val="2"/>
      <charset val="128"/>
    </font>
    <font>
      <sz val="11"/>
      <color theme="0"/>
      <name val="Meiryo UI"/>
      <family val="3"/>
      <charset val="128"/>
    </font>
    <font>
      <sz val="10"/>
      <color theme="1"/>
      <name val="メイリオ"/>
      <family val="2"/>
      <charset val="128"/>
    </font>
    <font>
      <sz val="11"/>
      <name val="游ゴシック"/>
      <family val="2"/>
      <charset val="128"/>
      <scheme val="minor"/>
    </font>
    <font>
      <b/>
      <sz val="11"/>
      <color theme="1"/>
      <name val="Meiryo UI"/>
      <family val="3"/>
      <charset val="128"/>
    </font>
    <font>
      <sz val="11"/>
      <color rgb="FFFF0000"/>
      <name val="Meiryo UI"/>
      <family val="3"/>
      <charset val="128"/>
    </font>
    <font>
      <b/>
      <sz val="11"/>
      <color theme="1"/>
      <name val="游ゴシック"/>
      <family val="3"/>
      <charset val="128"/>
    </font>
    <font>
      <sz val="11"/>
      <color theme="1"/>
      <name val="游ゴシック"/>
      <family val="3"/>
      <charset val="128"/>
    </font>
    <font>
      <b/>
      <sz val="18"/>
      <color theme="9" tint="-0.249977111117893"/>
      <name val="游ゴシック"/>
      <family val="3"/>
      <charset val="128"/>
    </font>
    <font>
      <b/>
      <sz val="12"/>
      <color theme="1"/>
      <name val="游ゴシック"/>
      <family val="3"/>
      <charset val="128"/>
    </font>
    <font>
      <b/>
      <sz val="12"/>
      <name val="游ゴシック"/>
      <family val="3"/>
      <charset val="128"/>
    </font>
    <font>
      <sz val="11"/>
      <color rgb="FFFF0000"/>
      <name val="游ゴシック"/>
      <family val="3"/>
      <charset val="128"/>
    </font>
    <font>
      <b/>
      <sz val="16"/>
      <color theme="1"/>
      <name val="游ゴシック"/>
      <family val="3"/>
      <charset val="128"/>
    </font>
    <font>
      <sz val="11"/>
      <name val="游ゴシック"/>
      <family val="3"/>
      <charset val="128"/>
    </font>
    <font>
      <sz val="12"/>
      <name val="游ゴシック"/>
      <family val="3"/>
      <charset val="128"/>
    </font>
    <font>
      <sz val="12"/>
      <color theme="1"/>
      <name val="游ゴシック"/>
      <family val="3"/>
      <charset val="128"/>
    </font>
    <font>
      <sz val="11"/>
      <color theme="0"/>
      <name val="游ゴシック"/>
      <family val="2"/>
      <charset val="128"/>
      <scheme val="minor"/>
    </font>
    <font>
      <sz val="10"/>
      <name val="游ゴシック"/>
      <family val="3"/>
      <charset val="128"/>
    </font>
    <font>
      <sz val="10"/>
      <color theme="1"/>
      <name val="游ゴシック"/>
      <family val="3"/>
      <charset val="128"/>
    </font>
    <font>
      <sz val="11"/>
      <color theme="1"/>
      <name val="BIZ UDPゴシック"/>
      <family val="3"/>
      <charset val="128"/>
    </font>
    <font>
      <b/>
      <sz val="11"/>
      <name val="游ゴシック"/>
      <family val="3"/>
      <charset val="128"/>
    </font>
    <font>
      <b/>
      <sz val="11"/>
      <color theme="9" tint="-0.249977111117893"/>
      <name val="游ゴシック"/>
      <family val="3"/>
      <charset val="128"/>
    </font>
    <font>
      <b/>
      <sz val="11"/>
      <color rgb="FFFF0000"/>
      <name val="游ゴシック"/>
      <family val="3"/>
      <charset val="128"/>
    </font>
    <font>
      <b/>
      <sz val="11"/>
      <color theme="0"/>
      <name val="Meiryo UI"/>
      <family val="3"/>
      <charset val="128"/>
    </font>
    <font>
      <b/>
      <sz val="11"/>
      <color rgb="FF0000FF"/>
      <name val="Meiryo UI"/>
      <family val="3"/>
      <charset val="128"/>
    </font>
    <font>
      <b/>
      <sz val="11"/>
      <color theme="5"/>
      <name val="Meiryo UI"/>
      <family val="3"/>
      <charset val="128"/>
    </font>
    <font>
      <b/>
      <sz val="14"/>
      <name val="游ゴシック"/>
      <family val="3"/>
      <charset val="128"/>
    </font>
    <font>
      <b/>
      <sz val="14"/>
      <color theme="1"/>
      <name val="游ゴシック"/>
      <family val="3"/>
      <charset val="128"/>
    </font>
    <font>
      <sz val="10"/>
      <color theme="1"/>
      <name val="Meiryo UI"/>
      <family val="3"/>
      <charset val="128"/>
    </font>
    <font>
      <sz val="8"/>
      <color theme="1"/>
      <name val="Meiryo UI"/>
      <family val="3"/>
      <charset val="128"/>
    </font>
  </fonts>
  <fills count="15">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E2EFDA"/>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E699"/>
        <bgColor indexed="64"/>
      </patternFill>
    </fill>
    <fill>
      <patternFill patternType="solid">
        <fgColor rgb="FFCCFFFF"/>
        <bgColor indexed="64"/>
      </patternFill>
    </fill>
    <fill>
      <patternFill patternType="solid">
        <fgColor rgb="FF9BC2E6"/>
        <bgColor indexed="64"/>
      </patternFill>
    </fill>
    <fill>
      <patternFill patternType="solid">
        <fgColor theme="7" tint="0.79998168889431442"/>
        <bgColor indexed="64"/>
      </patternFill>
    </fill>
    <fill>
      <patternFill patternType="solid">
        <fgColor theme="5"/>
        <bgColor indexed="64"/>
      </patternFill>
    </fill>
    <fill>
      <patternFill patternType="solid">
        <fgColor rgb="FF0000FF"/>
        <bgColor indexed="64"/>
      </patternFill>
    </fill>
    <fill>
      <patternFill patternType="solid">
        <fgColor theme="9"/>
        <bgColor indexed="64"/>
      </patternFill>
    </fill>
  </fills>
  <borders count="15">
    <border>
      <left/>
      <right/>
      <top/>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right style="double">
        <color indexed="64"/>
      </right>
      <top style="double">
        <color indexed="64"/>
      </top>
      <bottom style="double">
        <color indexed="64"/>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double">
        <color indexed="64"/>
      </left>
      <right style="double">
        <color indexed="64"/>
      </right>
      <top style="double">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5">
    <xf numFmtId="0" fontId="0" fillId="0" borderId="0">
      <alignment vertical="center"/>
    </xf>
    <xf numFmtId="0" fontId="1" fillId="0" borderId="0">
      <alignment vertical="center"/>
    </xf>
    <xf numFmtId="0" fontId="9" fillId="0" borderId="0">
      <alignment vertical="center"/>
    </xf>
    <xf numFmtId="0" fontId="13" fillId="0" borderId="0">
      <alignment vertical="center"/>
    </xf>
    <xf numFmtId="0" fontId="1" fillId="0" borderId="0">
      <alignment vertical="center"/>
    </xf>
  </cellStyleXfs>
  <cellXfs count="160">
    <xf numFmtId="0" fontId="0" fillId="0" borderId="0" xfId="0">
      <alignment vertical="center"/>
    </xf>
    <xf numFmtId="0" fontId="3" fillId="2" borderId="0" xfId="1" applyFont="1" applyFill="1">
      <alignment vertical="center"/>
    </xf>
    <xf numFmtId="0" fontId="3" fillId="0" borderId="0" xfId="2" applyFont="1">
      <alignment vertical="center"/>
    </xf>
    <xf numFmtId="0" fontId="10" fillId="3" borderId="7" xfId="2" applyFont="1" applyFill="1" applyBorder="1" applyAlignment="1" applyProtection="1">
      <alignment vertical="center" shrinkToFit="1"/>
      <protection locked="0"/>
    </xf>
    <xf numFmtId="0" fontId="3" fillId="2" borderId="0" xfId="1" applyFont="1" applyFill="1" applyAlignment="1">
      <alignment horizontal="right" vertical="center"/>
    </xf>
    <xf numFmtId="0" fontId="13" fillId="0" borderId="0" xfId="3" quotePrefix="1" applyAlignment="1">
      <alignment vertical="center" shrinkToFit="1"/>
    </xf>
    <xf numFmtId="0" fontId="13" fillId="7" borderId="0" xfId="3" applyFill="1" applyAlignment="1">
      <alignment vertical="center" shrinkToFit="1"/>
    </xf>
    <xf numFmtId="0" fontId="13" fillId="0" borderId="0" xfId="3" applyAlignment="1">
      <alignment vertical="center" shrinkToFit="1"/>
    </xf>
    <xf numFmtId="0" fontId="13" fillId="6" borderId="0" xfId="3" applyFill="1" applyAlignment="1">
      <alignment vertical="center" shrinkToFit="1"/>
    </xf>
    <xf numFmtId="0" fontId="3" fillId="0" borderId="7" xfId="1" applyFont="1" applyBorder="1" applyAlignment="1">
      <alignment horizontal="center" vertical="center"/>
    </xf>
    <xf numFmtId="0" fontId="3" fillId="0" borderId="11" xfId="1" applyFont="1" applyBorder="1" applyAlignment="1">
      <alignment horizontal="center" vertical="center"/>
    </xf>
    <xf numFmtId="0" fontId="10" fillId="3" borderId="7" xfId="1" applyFont="1" applyFill="1" applyBorder="1" applyAlignment="1" applyProtection="1">
      <alignment horizontal="center" vertical="center"/>
      <protection locked="0"/>
    </xf>
    <xf numFmtId="0" fontId="10" fillId="8" borderId="11" xfId="1" applyFont="1" applyFill="1" applyBorder="1" applyAlignment="1" applyProtection="1">
      <alignment horizontal="center" vertical="center"/>
      <protection locked="0"/>
    </xf>
    <xf numFmtId="0" fontId="3" fillId="4" borderId="7" xfId="1" applyFont="1" applyFill="1" applyBorder="1" applyAlignment="1" applyProtection="1">
      <alignment horizontal="left" vertical="center" shrinkToFit="1"/>
      <protection locked="0"/>
    </xf>
    <xf numFmtId="177" fontId="3" fillId="4" borderId="7" xfId="1" applyNumberFormat="1" applyFont="1" applyFill="1" applyBorder="1" applyAlignment="1" applyProtection="1">
      <alignment horizontal="right" vertical="center" shrinkToFit="1"/>
      <protection locked="0"/>
    </xf>
    <xf numFmtId="0" fontId="10" fillId="3" borderId="7" xfId="2" applyFont="1" applyFill="1" applyBorder="1" applyProtection="1">
      <alignment vertical="center"/>
      <protection locked="0"/>
    </xf>
    <xf numFmtId="0" fontId="10" fillId="2" borderId="9" xfId="1" applyFont="1" applyFill="1" applyBorder="1" applyAlignment="1" applyProtection="1">
      <alignment horizontal="center" vertical="center"/>
      <protection locked="0"/>
    </xf>
    <xf numFmtId="0" fontId="3" fillId="4" borderId="7" xfId="1" applyFont="1" applyFill="1" applyBorder="1" applyAlignment="1" applyProtection="1">
      <alignment horizontal="left" vertical="center" wrapText="1"/>
      <protection locked="0"/>
    </xf>
    <xf numFmtId="178" fontId="3" fillId="4" borderId="7" xfId="1" applyNumberFormat="1" applyFont="1" applyFill="1" applyBorder="1" applyAlignment="1" applyProtection="1">
      <alignment horizontal="right" vertical="center" shrinkToFit="1"/>
      <protection locked="0"/>
    </xf>
    <xf numFmtId="179" fontId="3" fillId="4" borderId="7" xfId="1" applyNumberFormat="1" applyFont="1" applyFill="1" applyBorder="1" applyAlignment="1" applyProtection="1">
      <alignment horizontal="right" vertical="center" shrinkToFit="1"/>
      <protection locked="0"/>
    </xf>
    <xf numFmtId="0" fontId="9" fillId="2" borderId="0" xfId="2" applyFill="1">
      <alignment vertical="center"/>
    </xf>
    <xf numFmtId="0" fontId="14" fillId="2" borderId="0" xfId="2" quotePrefix="1" applyFont="1" applyFill="1">
      <alignment vertical="center"/>
    </xf>
    <xf numFmtId="0" fontId="9" fillId="2" borderId="0" xfId="2" quotePrefix="1" applyFill="1">
      <alignment vertical="center"/>
    </xf>
    <xf numFmtId="0" fontId="17" fillId="0" borderId="0" xfId="4" applyFont="1" applyAlignment="1">
      <alignment horizontal="left" vertical="center"/>
    </xf>
    <xf numFmtId="0" fontId="17" fillId="0" borderId="0" xfId="4" applyFont="1">
      <alignment vertical="center"/>
    </xf>
    <xf numFmtId="0" fontId="18" fillId="0" borderId="0" xfId="4" applyFont="1">
      <alignment vertical="center"/>
    </xf>
    <xf numFmtId="0" fontId="18" fillId="0" borderId="0" xfId="4" applyFont="1" applyAlignment="1">
      <alignment horizontal="right" vertical="center"/>
    </xf>
    <xf numFmtId="0" fontId="19" fillId="0" borderId="0" xfId="4" applyFont="1" applyAlignment="1">
      <alignment horizontal="centerContinuous" vertical="center"/>
    </xf>
    <xf numFmtId="0" fontId="20" fillId="0" borderId="0" xfId="4" applyFont="1">
      <alignment vertical="center"/>
    </xf>
    <xf numFmtId="0" fontId="17" fillId="9" borderId="0" xfId="4" applyFont="1" applyFill="1" applyAlignment="1">
      <alignment horizontal="left" vertical="center"/>
    </xf>
    <xf numFmtId="0" fontId="17" fillId="9" borderId="0" xfId="4" applyFont="1" applyFill="1">
      <alignment vertical="center"/>
    </xf>
    <xf numFmtId="0" fontId="18" fillId="9" borderId="0" xfId="4" applyFont="1" applyFill="1">
      <alignment vertical="center"/>
    </xf>
    <xf numFmtId="0" fontId="17" fillId="0" borderId="0" xfId="4" applyFont="1" applyAlignment="1">
      <alignment horizontal="centerContinuous" vertical="center"/>
    </xf>
    <xf numFmtId="0" fontId="17" fillId="0" borderId="0" xfId="4" applyFont="1" applyAlignment="1">
      <alignment horizontal="center" vertical="center"/>
    </xf>
    <xf numFmtId="0" fontId="20" fillId="0" borderId="0" xfId="4" applyFont="1" applyAlignment="1">
      <alignment horizontal="left" vertical="top" wrapText="1"/>
    </xf>
    <xf numFmtId="0" fontId="20" fillId="0" borderId="0" xfId="4" applyFont="1" applyAlignment="1">
      <alignment horizontal="left" vertical="top"/>
    </xf>
    <xf numFmtId="0" fontId="18" fillId="0" borderId="0" xfId="4" applyFont="1" applyAlignment="1">
      <alignment vertical="top"/>
    </xf>
    <xf numFmtId="0" fontId="18" fillId="0" borderId="0" xfId="4" applyFont="1" applyAlignment="1">
      <alignment horizontal="left" vertical="top" wrapText="1"/>
    </xf>
    <xf numFmtId="0" fontId="17" fillId="0" borderId="0" xfId="4" applyFont="1" applyAlignment="1">
      <alignment vertical="top" wrapText="1"/>
    </xf>
    <xf numFmtId="0" fontId="17" fillId="0" borderId="0" xfId="4" applyFont="1" applyAlignment="1">
      <alignment horizontal="left" vertical="top"/>
    </xf>
    <xf numFmtId="0" fontId="17" fillId="0" borderId="0" xfId="4" applyFont="1" applyAlignment="1">
      <alignment horizontal="left" vertical="top" wrapText="1"/>
    </xf>
    <xf numFmtId="0" fontId="18" fillId="0" borderId="0" xfId="4" applyFont="1" applyAlignment="1">
      <alignment horizontal="left" vertical="top"/>
    </xf>
    <xf numFmtId="0" fontId="23" fillId="0" borderId="0" xfId="4" applyFont="1" applyAlignment="1">
      <alignment horizontal="left" vertical="top" wrapText="1"/>
    </xf>
    <xf numFmtId="0" fontId="18" fillId="0" borderId="0" xfId="4" applyFont="1" applyAlignment="1">
      <alignment horizontal="left" vertical="center"/>
    </xf>
    <xf numFmtId="0" fontId="24" fillId="0" borderId="0" xfId="4" applyFont="1" applyAlignment="1">
      <alignment vertical="top" wrapText="1"/>
    </xf>
    <xf numFmtId="0" fontId="24" fillId="0" borderId="0" xfId="4" applyFont="1" applyAlignment="1">
      <alignment horizontal="left" vertical="top" wrapText="1"/>
    </xf>
    <xf numFmtId="0" fontId="25" fillId="0" borderId="0" xfId="4" applyFont="1" applyAlignment="1">
      <alignment horizontal="left" vertical="top"/>
    </xf>
    <xf numFmtId="0" fontId="26" fillId="0" borderId="0" xfId="4" applyFont="1" applyAlignment="1">
      <alignment horizontal="left" vertical="top"/>
    </xf>
    <xf numFmtId="0" fontId="25" fillId="0" borderId="0" xfId="4" applyFont="1" applyAlignment="1">
      <alignment horizontal="left" vertical="top" wrapText="1"/>
    </xf>
    <xf numFmtId="0" fontId="26" fillId="0" borderId="0" xfId="4" applyFont="1" applyAlignment="1">
      <alignment vertical="top"/>
    </xf>
    <xf numFmtId="0" fontId="25" fillId="0" borderId="0" xfId="4" applyFont="1" applyAlignment="1">
      <alignment vertical="top" wrapText="1"/>
    </xf>
    <xf numFmtId="0" fontId="25" fillId="0" borderId="0" xfId="4" applyFont="1" applyAlignment="1">
      <alignment vertical="top"/>
    </xf>
    <xf numFmtId="0" fontId="28" fillId="0" borderId="0" xfId="4" applyFont="1" applyAlignment="1">
      <alignment horizontal="left" vertical="top" wrapText="1"/>
    </xf>
    <xf numFmtId="0" fontId="29" fillId="0" borderId="0" xfId="4" applyFont="1" applyAlignment="1">
      <alignment horizontal="left" vertical="top" wrapText="1"/>
    </xf>
    <xf numFmtId="0" fontId="17" fillId="0" borderId="0" xfId="4" applyFont="1" applyAlignment="1">
      <alignment vertical="center" wrapText="1"/>
    </xf>
    <xf numFmtId="0" fontId="30" fillId="0" borderId="0" xfId="0" applyFont="1">
      <alignment vertical="center"/>
    </xf>
    <xf numFmtId="0" fontId="23" fillId="0" borderId="0" xfId="4" applyFont="1" applyAlignment="1" applyProtection="1">
      <alignment horizontal="centerContinuous" vertical="center"/>
      <protection locked="0"/>
    </xf>
    <xf numFmtId="0" fontId="33" fillId="0" borderId="0" xfId="4" applyFont="1" applyAlignment="1">
      <alignment horizontal="centerContinuous" vertical="center"/>
    </xf>
    <xf numFmtId="0" fontId="22" fillId="0" borderId="0" xfId="4" applyFont="1">
      <alignment vertical="center"/>
    </xf>
    <xf numFmtId="176" fontId="3" fillId="2" borderId="0" xfId="1" applyNumberFormat="1" applyFont="1" applyFill="1" applyAlignment="1">
      <alignment horizontal="left" vertical="center"/>
    </xf>
    <xf numFmtId="0" fontId="3" fillId="2" borderId="0" xfId="1" applyFont="1" applyFill="1" applyAlignment="1">
      <alignment horizontal="center" vertical="center"/>
    </xf>
    <xf numFmtId="176" fontId="8" fillId="2" borderId="0" xfId="1" applyNumberFormat="1" applyFont="1" applyFill="1" applyAlignment="1">
      <alignment horizontal="left" vertical="center"/>
    </xf>
    <xf numFmtId="176" fontId="3" fillId="9" borderId="0" xfId="1" applyNumberFormat="1" applyFont="1" applyFill="1" applyAlignment="1">
      <alignment horizontal="left" vertical="top"/>
    </xf>
    <xf numFmtId="0" fontId="3" fillId="2" borderId="0" xfId="1" applyFont="1" applyFill="1" applyAlignment="1">
      <alignment horizontal="left" vertical="center"/>
    </xf>
    <xf numFmtId="0" fontId="3" fillId="2" borderId="0" xfId="2" applyFont="1" applyFill="1">
      <alignment vertical="center"/>
    </xf>
    <xf numFmtId="176" fontId="3" fillId="2" borderId="0" xfId="1" applyNumberFormat="1" applyFont="1" applyFill="1" applyAlignment="1">
      <alignment horizontal="center" vertical="center"/>
    </xf>
    <xf numFmtId="176" fontId="3" fillId="2" borderId="0" xfId="1" applyNumberFormat="1" applyFont="1" applyFill="1">
      <alignment vertical="center"/>
    </xf>
    <xf numFmtId="0" fontId="15" fillId="2" borderId="0" xfId="1" applyFont="1" applyFill="1" applyAlignment="1">
      <alignment horizontal="left" vertical="center"/>
    </xf>
    <xf numFmtId="0" fontId="35" fillId="2" borderId="0" xfId="1" applyFont="1" applyFill="1" applyAlignment="1">
      <alignment horizontal="left" vertical="center"/>
    </xf>
    <xf numFmtId="0" fontId="36" fillId="2" borderId="0" xfId="1" applyFont="1" applyFill="1" applyAlignment="1">
      <alignment horizontal="left" vertical="center"/>
    </xf>
    <xf numFmtId="0" fontId="3" fillId="2" borderId="0" xfId="1" applyFont="1" applyFill="1" applyAlignment="1">
      <alignment vertical="top" wrapText="1"/>
    </xf>
    <xf numFmtId="176" fontId="3" fillId="2" borderId="0" xfId="1" applyNumberFormat="1" applyFont="1" applyFill="1" applyAlignment="1">
      <alignment horizontal="left" vertical="top" wrapText="1"/>
    </xf>
    <xf numFmtId="0" fontId="3" fillId="2" borderId="0" xfId="1" applyFont="1" applyFill="1" applyAlignment="1">
      <alignment horizontal="center" vertical="top" wrapText="1"/>
    </xf>
    <xf numFmtId="0" fontId="3" fillId="2" borderId="7" xfId="1" applyFont="1" applyFill="1" applyBorder="1" applyAlignment="1">
      <alignment horizontal="left" vertical="top" wrapText="1"/>
    </xf>
    <xf numFmtId="176" fontId="3" fillId="2" borderId="0" xfId="1" applyNumberFormat="1" applyFont="1" applyFill="1" applyAlignment="1">
      <alignment horizontal="left" vertical="center" wrapText="1"/>
    </xf>
    <xf numFmtId="0" fontId="12" fillId="2" borderId="0" xfId="1" applyFont="1" applyFill="1">
      <alignment vertical="center"/>
    </xf>
    <xf numFmtId="0" fontId="8" fillId="2" borderId="0" xfId="1" applyFont="1" applyFill="1" applyAlignment="1">
      <alignment horizontal="left" vertical="center"/>
    </xf>
    <xf numFmtId="0" fontId="3" fillId="2" borderId="0" xfId="1" applyFont="1" applyFill="1" applyAlignment="1">
      <alignment horizontal="left" vertical="center" shrinkToFit="1"/>
    </xf>
    <xf numFmtId="176" fontId="3" fillId="2" borderId="0" xfId="1" applyNumberFormat="1" applyFont="1" applyFill="1" applyAlignment="1">
      <alignment horizontal="left" vertical="top"/>
    </xf>
    <xf numFmtId="0" fontId="39" fillId="2" borderId="0" xfId="1" applyFont="1" applyFill="1">
      <alignment vertical="center"/>
    </xf>
    <xf numFmtId="0" fontId="39" fillId="2" borderId="0" xfId="1" applyFont="1" applyFill="1" applyAlignment="1">
      <alignment horizontal="center" vertical="center"/>
    </xf>
    <xf numFmtId="0" fontId="3" fillId="2" borderId="0" xfId="1" applyFont="1" applyFill="1" applyAlignment="1">
      <alignment vertical="center" shrinkToFit="1"/>
    </xf>
    <xf numFmtId="176" fontId="12" fillId="2" borderId="0" xfId="1" applyNumberFormat="1" applyFont="1" applyFill="1" applyAlignment="1">
      <alignment horizontal="left" vertical="center"/>
    </xf>
    <xf numFmtId="176" fontId="3" fillId="9" borderId="0" xfId="1" applyNumberFormat="1" applyFont="1" applyFill="1" applyAlignment="1">
      <alignment horizontal="left" vertical="top" shrinkToFit="1"/>
    </xf>
    <xf numFmtId="176" fontId="8" fillId="2" borderId="0" xfId="1" applyNumberFormat="1" applyFont="1" applyFill="1" applyAlignment="1">
      <alignment vertical="top" wrapText="1"/>
    </xf>
    <xf numFmtId="0" fontId="3" fillId="2" borderId="0" xfId="1" applyFont="1" applyFill="1" applyAlignment="1">
      <alignment horizontal="center" vertical="center" shrinkToFit="1"/>
    </xf>
    <xf numFmtId="0" fontId="3" fillId="0" borderId="0" xfId="1" applyFont="1">
      <alignment vertical="center"/>
    </xf>
    <xf numFmtId="0" fontId="3" fillId="0" borderId="0" xfId="1" applyFont="1" applyAlignment="1">
      <alignment horizontal="center" vertical="center"/>
    </xf>
    <xf numFmtId="176" fontId="3" fillId="2" borderId="0" xfId="1" applyNumberFormat="1" applyFont="1" applyFill="1" applyAlignment="1">
      <alignment horizontal="center" vertical="top" wrapText="1"/>
    </xf>
    <xf numFmtId="0" fontId="7" fillId="2" borderId="0" xfId="1" applyFont="1" applyFill="1" applyAlignment="1">
      <alignment horizontal="left" vertical="center" wrapText="1"/>
    </xf>
    <xf numFmtId="0" fontId="7" fillId="2" borderId="0" xfId="1" applyFont="1" applyFill="1" applyAlignment="1">
      <alignment horizontal="center" vertical="center" wrapText="1"/>
    </xf>
    <xf numFmtId="0" fontId="16" fillId="2" borderId="0" xfId="1" applyFont="1" applyFill="1" applyAlignment="1">
      <alignment horizontal="left" vertical="center"/>
    </xf>
    <xf numFmtId="41" fontId="3" fillId="4" borderId="7" xfId="1" applyNumberFormat="1" applyFont="1" applyFill="1" applyBorder="1" applyAlignment="1" applyProtection="1">
      <alignment horizontal="center" vertical="center" shrinkToFit="1"/>
      <protection locked="0"/>
    </xf>
    <xf numFmtId="180" fontId="3" fillId="4" borderId="7" xfId="1" applyNumberFormat="1" applyFont="1" applyFill="1" applyBorder="1" applyAlignment="1" applyProtection="1">
      <alignment horizontal="center" vertical="center" shrinkToFit="1"/>
      <protection locked="0"/>
    </xf>
    <xf numFmtId="41" fontId="3" fillId="4" borderId="7" xfId="1" applyNumberFormat="1" applyFont="1" applyFill="1" applyBorder="1" applyAlignment="1">
      <alignment horizontal="center" vertical="center" shrinkToFit="1"/>
    </xf>
    <xf numFmtId="41" fontId="3" fillId="4" borderId="7" xfId="1" applyNumberFormat="1" applyFont="1" applyFill="1" applyBorder="1" applyAlignment="1" applyProtection="1">
      <alignment horizontal="center" vertical="center" shrinkToFit="1"/>
    </xf>
    <xf numFmtId="0" fontId="18" fillId="0" borderId="0" xfId="4" applyFont="1" applyAlignment="1">
      <alignment horizontal="left" vertical="top" wrapText="1"/>
    </xf>
    <xf numFmtId="0" fontId="24" fillId="0" borderId="0" xfId="4" applyFont="1" applyAlignment="1">
      <alignment horizontal="left" vertical="top" wrapText="1"/>
    </xf>
    <xf numFmtId="0" fontId="17" fillId="0" borderId="0" xfId="4" applyFont="1" applyAlignment="1">
      <alignment horizontal="center" vertical="center"/>
    </xf>
    <xf numFmtId="0" fontId="31" fillId="0" borderId="0" xfId="4" applyFont="1" applyAlignment="1">
      <alignment horizontal="center" vertical="center"/>
    </xf>
    <xf numFmtId="0" fontId="32" fillId="0" borderId="0" xfId="4" applyFont="1" applyAlignment="1">
      <alignment horizontal="center" vertical="center"/>
    </xf>
    <xf numFmtId="0" fontId="21" fillId="0" borderId="0" xfId="4" applyFont="1" applyAlignment="1">
      <alignment horizontal="left" vertical="top" wrapText="1"/>
    </xf>
    <xf numFmtId="0" fontId="20" fillId="0" borderId="0" xfId="4" applyFont="1" applyAlignment="1">
      <alignment horizontal="left" vertical="top" wrapText="1"/>
    </xf>
    <xf numFmtId="0" fontId="20" fillId="0" borderId="0" xfId="4" applyFont="1" applyAlignment="1">
      <alignment horizontal="left" vertical="top"/>
    </xf>
    <xf numFmtId="0" fontId="26" fillId="0" borderId="0" xfId="4" applyFont="1" applyAlignment="1">
      <alignment horizontal="left" vertical="top" wrapText="1"/>
    </xf>
    <xf numFmtId="0" fontId="26" fillId="0" borderId="0" xfId="4" applyFont="1" applyAlignment="1">
      <alignment horizontal="left" vertical="top"/>
    </xf>
    <xf numFmtId="0" fontId="27" fillId="14" borderId="0" xfId="2" applyFont="1" applyFill="1" applyAlignment="1">
      <alignment horizontal="center" vertical="center"/>
    </xf>
    <xf numFmtId="0" fontId="37" fillId="0" borderId="0" xfId="4" applyFont="1" applyAlignment="1">
      <alignment horizontal="left" vertical="top" wrapText="1"/>
    </xf>
    <xf numFmtId="0" fontId="38" fillId="0" borderId="0" xfId="4" applyFont="1" applyAlignment="1">
      <alignment horizontal="left" vertical="top" wrapText="1"/>
    </xf>
    <xf numFmtId="0" fontId="3" fillId="3" borderId="8"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10" fillId="3" borderId="8"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shrinkToFit="1"/>
      <protection locked="0"/>
    </xf>
    <xf numFmtId="0" fontId="10" fillId="3" borderId="10" xfId="0" applyFont="1" applyFill="1" applyBorder="1" applyAlignment="1" applyProtection="1">
      <alignment horizontal="left" vertical="center" shrinkToFit="1"/>
      <protection locked="0"/>
    </xf>
    <xf numFmtId="176" fontId="3" fillId="9" borderId="0" xfId="1" applyNumberFormat="1" applyFont="1" applyFill="1" applyAlignment="1">
      <alignment horizontal="left" vertical="top" wrapText="1"/>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5" borderId="1" xfId="1" applyFont="1" applyFill="1" applyBorder="1" applyAlignment="1" applyProtection="1">
      <alignment horizontal="center" vertical="center"/>
      <protection locked="0"/>
    </xf>
    <xf numFmtId="0" fontId="3" fillId="5" borderId="3" xfId="1" applyFont="1" applyFill="1" applyBorder="1" applyAlignment="1" applyProtection="1">
      <alignment horizontal="center" vertical="center"/>
      <protection locked="0"/>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7" fillId="10" borderId="4" xfId="1" applyFont="1" applyFill="1" applyBorder="1" applyAlignment="1">
      <alignment horizontal="left" vertical="center" wrapText="1"/>
    </xf>
    <xf numFmtId="0" fontId="7" fillId="10" borderId="5" xfId="1" applyFont="1" applyFill="1" applyBorder="1" applyAlignment="1">
      <alignment horizontal="left" vertical="center" wrapText="1"/>
    </xf>
    <xf numFmtId="0" fontId="7" fillId="10" borderId="6" xfId="1" applyFont="1" applyFill="1" applyBorder="1" applyAlignment="1">
      <alignment horizontal="left" vertical="center" wrapText="1"/>
    </xf>
    <xf numFmtId="0" fontId="3" fillId="4" borderId="8" xfId="1" applyFont="1" applyFill="1" applyBorder="1" applyAlignment="1" applyProtection="1">
      <alignment horizontal="left" vertical="center" wrapText="1"/>
      <protection locked="0"/>
    </xf>
    <xf numFmtId="0" fontId="3" fillId="4" borderId="9" xfId="1" applyFont="1" applyFill="1" applyBorder="1" applyAlignment="1" applyProtection="1">
      <alignment horizontal="left" vertical="center" wrapText="1"/>
      <protection locked="0"/>
    </xf>
    <xf numFmtId="0" fontId="3" fillId="4" borderId="10" xfId="1" applyFont="1" applyFill="1" applyBorder="1" applyAlignment="1" applyProtection="1">
      <alignment horizontal="left" vertical="center" wrapText="1"/>
      <protection locked="0"/>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3"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10" fillId="3" borderId="10" xfId="1" applyFont="1" applyFill="1" applyBorder="1" applyAlignment="1" applyProtection="1">
      <alignment horizontal="center" vertical="center"/>
      <protection locked="0"/>
    </xf>
    <xf numFmtId="0" fontId="34" fillId="13" borderId="0" xfId="1" applyFont="1" applyFill="1" applyAlignment="1">
      <alignment horizontal="left" vertical="center"/>
    </xf>
    <xf numFmtId="0" fontId="34" fillId="12" borderId="0" xfId="1" applyFont="1" applyFill="1" applyAlignment="1">
      <alignment horizontal="left" vertical="center"/>
    </xf>
    <xf numFmtId="0" fontId="3" fillId="2" borderId="0" xfId="1" applyFont="1" applyFill="1" applyAlignment="1">
      <alignment horizontal="left" vertical="center"/>
    </xf>
    <xf numFmtId="0" fontId="10" fillId="8" borderId="1" xfId="1" applyFont="1" applyFill="1" applyBorder="1" applyAlignment="1" applyProtection="1">
      <alignment horizontal="center" vertical="center"/>
      <protection locked="0"/>
    </xf>
    <xf numFmtId="0" fontId="10" fillId="8" borderId="3" xfId="1" applyFont="1" applyFill="1" applyBorder="1" applyAlignment="1" applyProtection="1">
      <alignment horizontal="center" vertical="center"/>
      <protection locked="0"/>
    </xf>
    <xf numFmtId="0" fontId="3" fillId="6" borderId="8" xfId="1" applyFont="1" applyFill="1" applyBorder="1" applyAlignment="1" applyProtection="1">
      <alignment horizontal="left" vertical="center" shrinkToFit="1"/>
      <protection locked="0"/>
    </xf>
    <xf numFmtId="0" fontId="3" fillId="6" borderId="9" xfId="1" applyFont="1" applyFill="1" applyBorder="1" applyAlignment="1" applyProtection="1">
      <alignment horizontal="left" vertical="center" shrinkToFit="1"/>
      <protection locked="0"/>
    </xf>
    <xf numFmtId="0" fontId="3" fillId="6" borderId="10" xfId="1" applyFont="1" applyFill="1" applyBorder="1" applyAlignment="1" applyProtection="1">
      <alignment horizontal="left" vertical="center" shrinkToFit="1"/>
      <protection locked="0"/>
    </xf>
    <xf numFmtId="176" fontId="15" fillId="2" borderId="12" xfId="1" applyNumberFormat="1" applyFont="1" applyFill="1" applyBorder="1" applyAlignment="1">
      <alignment horizontal="center" vertical="center"/>
    </xf>
    <xf numFmtId="176" fontId="15" fillId="2" borderId="13" xfId="1" applyNumberFormat="1" applyFont="1" applyFill="1" applyBorder="1" applyAlignment="1">
      <alignment horizontal="center" vertical="center"/>
    </xf>
    <xf numFmtId="176" fontId="15" fillId="2" borderId="14" xfId="1" applyNumberFormat="1" applyFont="1" applyFill="1" applyBorder="1" applyAlignment="1">
      <alignment horizontal="center" vertical="center"/>
    </xf>
    <xf numFmtId="0" fontId="3" fillId="9" borderId="0" xfId="1" applyFont="1" applyFill="1" applyAlignment="1">
      <alignment horizontal="left" vertical="top" wrapText="1"/>
    </xf>
    <xf numFmtId="176" fontId="3" fillId="9" borderId="0" xfId="1" applyNumberFormat="1" applyFont="1" applyFill="1" applyAlignment="1">
      <alignment horizontal="left" vertical="center"/>
    </xf>
    <xf numFmtId="0" fontId="3" fillId="8" borderId="1" xfId="1" applyFont="1" applyFill="1" applyBorder="1" applyAlignment="1" applyProtection="1">
      <alignment horizontal="center" vertical="center"/>
      <protection locked="0"/>
    </xf>
    <xf numFmtId="0" fontId="3" fillId="8" borderId="3" xfId="1" applyFont="1" applyFill="1" applyBorder="1" applyAlignment="1" applyProtection="1">
      <alignment horizontal="center" vertical="center"/>
      <protection locked="0"/>
    </xf>
    <xf numFmtId="0" fontId="3" fillId="11" borderId="0" xfId="1" applyFont="1" applyFill="1" applyAlignment="1">
      <alignment horizontal="center" vertical="center"/>
    </xf>
    <xf numFmtId="0" fontId="3" fillId="2" borderId="0" xfId="1" applyFont="1" applyFill="1" applyAlignment="1">
      <alignment horizontal="left" vertical="center" wrapText="1"/>
    </xf>
    <xf numFmtId="0" fontId="3" fillId="6" borderId="8" xfId="1" applyFont="1" applyFill="1" applyBorder="1" applyAlignment="1" applyProtection="1">
      <alignment horizontal="left" vertical="top" wrapText="1"/>
      <protection locked="0"/>
    </xf>
    <xf numFmtId="0" fontId="3" fillId="6" borderId="10" xfId="1" applyFont="1" applyFill="1" applyBorder="1" applyAlignment="1" applyProtection="1">
      <alignment horizontal="left" vertical="top" wrapText="1"/>
      <protection locked="0"/>
    </xf>
    <xf numFmtId="0" fontId="34" fillId="13"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top" wrapText="1"/>
    </xf>
    <xf numFmtId="0" fontId="3" fillId="0" borderId="9" xfId="1" applyFont="1" applyBorder="1" applyAlignment="1">
      <alignment horizontal="center" vertical="center"/>
    </xf>
    <xf numFmtId="0" fontId="3" fillId="0" borderId="2" xfId="1" applyFont="1" applyBorder="1" applyAlignment="1">
      <alignment horizontal="center" vertical="center"/>
    </xf>
    <xf numFmtId="0" fontId="10" fillId="3" borderId="9" xfId="1" applyFont="1" applyFill="1" applyBorder="1" applyAlignment="1" applyProtection="1">
      <alignment horizontal="center" vertical="center"/>
      <protection locked="0"/>
    </xf>
    <xf numFmtId="0" fontId="10" fillId="8" borderId="2" xfId="1" applyFont="1" applyFill="1" applyBorder="1" applyAlignment="1" applyProtection="1">
      <alignment horizontal="center" vertical="center"/>
      <protection locked="0"/>
    </xf>
  </cellXfs>
  <cellStyles count="5">
    <cellStyle name="標準" xfId="0" builtinId="0"/>
    <cellStyle name="標準 2 2" xfId="3" xr:uid="{E06E99A9-6F3E-4FCA-A184-B355EC366D95}"/>
    <cellStyle name="標準 2 3" xfId="2" xr:uid="{BB2A0435-1676-4AA7-9314-68F30CBE54F1}"/>
    <cellStyle name="標準 4 2" xfId="4" xr:uid="{4C196E92-3CD7-4B97-B4B0-32C59D0D584C}"/>
    <cellStyle name="標準 5" xfId="1" xr:uid="{13B724F7-3F8F-4282-AEB8-B3F7D872E597}"/>
  </cellStyles>
  <dxfs count="0"/>
  <tableStyles count="0" defaultTableStyle="TableStyleMedium2" defaultPivotStyle="PivotStyleLight16"/>
  <colors>
    <mruColors>
      <color rgb="FF0000FF"/>
      <color rgb="FF9BC2E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652195</xdr:colOff>
      <xdr:row>20</xdr:row>
      <xdr:rowOff>103418</xdr:rowOff>
    </xdr:from>
    <xdr:to>
      <xdr:col>9</xdr:col>
      <xdr:colOff>444499</xdr:colOff>
      <xdr:row>20</xdr:row>
      <xdr:rowOff>582083</xdr:rowOff>
    </xdr:to>
    <xdr:sp macro="" textlink="">
      <xdr:nvSpPr>
        <xdr:cNvPr id="2" name="テキスト ボックス 1">
          <a:extLst>
            <a:ext uri="{FF2B5EF4-FFF2-40B4-BE49-F238E27FC236}">
              <a16:creationId xmlns:a16="http://schemas.microsoft.com/office/drawing/2014/main" id="{0F27B03D-E2C9-4200-B48C-43B05B9B0EA4}"/>
            </a:ext>
          </a:extLst>
        </xdr:cNvPr>
        <xdr:cNvSpPr txBox="1"/>
      </xdr:nvSpPr>
      <xdr:spPr>
        <a:xfrm>
          <a:off x="3633934" y="7234744"/>
          <a:ext cx="2161130" cy="478665"/>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pPr algn="ctr"/>
          <a:r>
            <a:rPr kumimoji="1" lang="ja-JP" altLang="en-US" sz="1100" b="1">
              <a:latin typeface="ＭＳ Ｐゴシック" panose="020B0600070205080204" pitchFamily="50" charset="-128"/>
              <a:ea typeface="ＭＳ Ｐゴシック" panose="020B0600070205080204" pitchFamily="50" charset="-128"/>
            </a:rPr>
            <a:t>都道府県・指定都市・中核市</a:t>
          </a:r>
        </a:p>
      </xdr:txBody>
    </xdr:sp>
    <xdr:clientData/>
  </xdr:twoCellAnchor>
  <xdr:oneCellAnchor>
    <xdr:from>
      <xdr:col>1</xdr:col>
      <xdr:colOff>124811</xdr:colOff>
      <xdr:row>17</xdr:row>
      <xdr:rowOff>12785</xdr:rowOff>
    </xdr:from>
    <xdr:ext cx="2465346" cy="459100"/>
    <xdr:sp macro="" textlink="">
      <xdr:nvSpPr>
        <xdr:cNvPr id="3" name="テキスト ボックス 2">
          <a:extLst>
            <a:ext uri="{FF2B5EF4-FFF2-40B4-BE49-F238E27FC236}">
              <a16:creationId xmlns:a16="http://schemas.microsoft.com/office/drawing/2014/main" id="{A558538D-946C-454A-AF66-DB900D204CD9}"/>
            </a:ext>
          </a:extLst>
        </xdr:cNvPr>
        <xdr:cNvSpPr txBox="1"/>
      </xdr:nvSpPr>
      <xdr:spPr>
        <a:xfrm>
          <a:off x="505811" y="6423524"/>
          <a:ext cx="2465346" cy="459100"/>
        </a:xfrm>
        <a:prstGeom prst="rect">
          <a:avLst/>
        </a:prstGeom>
        <a:solidFill>
          <a:schemeClr val="accent5">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spAutoFit/>
        </a:bodyP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ＩＣＴサポート連携事務局</a:t>
          </a:r>
          <a:endParaRPr kumimoji="1" lang="en-US" altLang="ja-JP" sz="1100" b="1">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（障害者等のＩＣＴ利用支援事業）</a:t>
          </a:r>
        </a:p>
      </xdr:txBody>
    </xdr:sp>
    <xdr:clientData/>
  </xdr:oneCellAnchor>
  <xdr:twoCellAnchor>
    <xdr:from>
      <xdr:col>6</xdr:col>
      <xdr:colOff>105833</xdr:colOff>
      <xdr:row>17</xdr:row>
      <xdr:rowOff>105833</xdr:rowOff>
    </xdr:from>
    <xdr:to>
      <xdr:col>10</xdr:col>
      <xdr:colOff>486833</xdr:colOff>
      <xdr:row>17</xdr:row>
      <xdr:rowOff>105833</xdr:rowOff>
    </xdr:to>
    <xdr:cxnSp macro="">
      <xdr:nvCxnSpPr>
        <xdr:cNvPr id="4" name="直線矢印コネクタ 3">
          <a:extLst>
            <a:ext uri="{FF2B5EF4-FFF2-40B4-BE49-F238E27FC236}">
              <a16:creationId xmlns:a16="http://schemas.microsoft.com/office/drawing/2014/main" id="{DE222EFE-20A3-49A0-9F4A-D8D45649A546}"/>
            </a:ext>
          </a:extLst>
        </xdr:cNvPr>
        <xdr:cNvCxnSpPr/>
      </xdr:nvCxnSpPr>
      <xdr:spPr>
        <a:xfrm>
          <a:off x="3090333" y="6138333"/>
          <a:ext cx="351366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18</xdr:row>
      <xdr:rowOff>158750</xdr:rowOff>
    </xdr:from>
    <xdr:to>
      <xdr:col>10</xdr:col>
      <xdr:colOff>444500</xdr:colOff>
      <xdr:row>18</xdr:row>
      <xdr:rowOff>158750</xdr:rowOff>
    </xdr:to>
    <xdr:cxnSp macro="">
      <xdr:nvCxnSpPr>
        <xdr:cNvPr id="5" name="直線矢印コネクタ 4">
          <a:extLst>
            <a:ext uri="{FF2B5EF4-FFF2-40B4-BE49-F238E27FC236}">
              <a16:creationId xmlns:a16="http://schemas.microsoft.com/office/drawing/2014/main" id="{70269536-4863-4A2A-B49C-01DEA0C7B42A}"/>
            </a:ext>
          </a:extLst>
        </xdr:cNvPr>
        <xdr:cNvCxnSpPr/>
      </xdr:nvCxnSpPr>
      <xdr:spPr>
        <a:xfrm flipH="1">
          <a:off x="3048000" y="6434667"/>
          <a:ext cx="351366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158750</xdr:colOff>
      <xdr:row>19</xdr:row>
      <xdr:rowOff>10584</xdr:rowOff>
    </xdr:from>
    <xdr:to>
      <xdr:col>6</xdr:col>
      <xdr:colOff>222249</xdr:colOff>
      <xdr:row>20</xdr:row>
      <xdr:rowOff>497417</xdr:rowOff>
    </xdr:to>
    <xdr:sp macro="" textlink="">
      <xdr:nvSpPr>
        <xdr:cNvPr id="6" name="テキスト ボックス 5">
          <a:extLst>
            <a:ext uri="{FF2B5EF4-FFF2-40B4-BE49-F238E27FC236}">
              <a16:creationId xmlns:a16="http://schemas.microsoft.com/office/drawing/2014/main" id="{942F2306-CD61-4545-807A-E018EADF5F57}"/>
            </a:ext>
          </a:extLst>
        </xdr:cNvPr>
        <xdr:cNvSpPr txBox="1"/>
      </xdr:nvSpPr>
      <xdr:spPr>
        <a:xfrm>
          <a:off x="539750" y="6529917"/>
          <a:ext cx="2666999" cy="730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公益財団法人</a:t>
          </a:r>
          <a:endParaRPr kumimoji="1" lang="en-US" altLang="ja-JP" sz="1100">
            <a:latin typeface="ＭＳ Ｐゴシック" panose="020B0600070205080204" pitchFamily="50" charset="-128"/>
            <a:ea typeface="ＭＳ Ｐゴシック" panose="020B0600070205080204" pitchFamily="50" charset="-128"/>
          </a:endParaRPr>
        </a:p>
        <a:p>
          <a:r>
            <a:rPr kumimoji="1" lang="en-US" altLang="ja-JP"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日本障害者リハビリテーション協会</a:t>
          </a:r>
        </a:p>
      </xdr:txBody>
    </xdr:sp>
    <xdr:clientData/>
  </xdr:twoCellAnchor>
  <xdr:twoCellAnchor>
    <xdr:from>
      <xdr:col>10</xdr:col>
      <xdr:colOff>568243</xdr:colOff>
      <xdr:row>17</xdr:row>
      <xdr:rowOff>779</xdr:rowOff>
    </xdr:from>
    <xdr:to>
      <xdr:col>14</xdr:col>
      <xdr:colOff>1027044</xdr:colOff>
      <xdr:row>18</xdr:row>
      <xdr:rowOff>232807</xdr:rowOff>
    </xdr:to>
    <xdr:sp macro="" textlink="">
      <xdr:nvSpPr>
        <xdr:cNvPr id="9" name="テキスト ボックス 8">
          <a:extLst>
            <a:ext uri="{FF2B5EF4-FFF2-40B4-BE49-F238E27FC236}">
              <a16:creationId xmlns:a16="http://schemas.microsoft.com/office/drawing/2014/main" id="{20489DD6-7792-4124-BEC2-DF3B44DFB515}"/>
            </a:ext>
          </a:extLst>
        </xdr:cNvPr>
        <xdr:cNvSpPr txBox="1"/>
      </xdr:nvSpPr>
      <xdr:spPr>
        <a:xfrm>
          <a:off x="6680808" y="6411518"/>
          <a:ext cx="3763562" cy="472224"/>
        </a:xfrm>
        <a:prstGeom prst="rect">
          <a:avLst/>
        </a:prstGeom>
        <a:solidFill>
          <a:schemeClr val="accent5">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0">
          <a:noAutofit/>
        </a:bodyPr>
        <a:lstStyle/>
        <a:p>
          <a:pPr algn="ctr"/>
          <a:r>
            <a:rPr kumimoji="1" lang="ja-JP" altLang="en-US" sz="1100" b="1">
              <a:latin typeface="ＭＳ Ｐゴシック" panose="020B0600070205080204" pitchFamily="50" charset="-128"/>
              <a:ea typeface="ＭＳ Ｐゴシック" panose="020B0600070205080204" pitchFamily="50" charset="-128"/>
            </a:rPr>
            <a:t>障害者等への</a:t>
          </a:r>
          <a:r>
            <a:rPr kumimoji="1" lang="en-US" altLang="ja-JP" sz="1100" b="1">
              <a:latin typeface="ＭＳ Ｐゴシック" panose="020B0600070205080204" pitchFamily="50" charset="-128"/>
              <a:ea typeface="ＭＳ Ｐゴシック" panose="020B0600070205080204" pitchFamily="50" charset="-128"/>
            </a:rPr>
            <a:t>ICT</a:t>
          </a:r>
          <a:r>
            <a:rPr kumimoji="1" lang="ja-JP" altLang="en-US" sz="1100" b="1">
              <a:latin typeface="ＭＳ Ｐゴシック" panose="020B0600070205080204" pitchFamily="50" charset="-128"/>
              <a:ea typeface="ＭＳ Ｐゴシック" panose="020B0600070205080204" pitchFamily="50" charset="-128"/>
            </a:rPr>
            <a:t>利用支援を行っている機関・団体等</a:t>
          </a:r>
        </a:p>
      </xdr:txBody>
    </xdr:sp>
    <xdr:clientData/>
  </xdr:twoCellAnchor>
  <xdr:twoCellAnchor>
    <xdr:from>
      <xdr:col>5</xdr:col>
      <xdr:colOff>571500</xdr:colOff>
      <xdr:row>19</xdr:row>
      <xdr:rowOff>63500</xdr:rowOff>
    </xdr:from>
    <xdr:to>
      <xdr:col>6</xdr:col>
      <xdr:colOff>652195</xdr:colOff>
      <xdr:row>20</xdr:row>
      <xdr:rowOff>342751</xdr:rowOff>
    </xdr:to>
    <xdr:cxnSp macro="">
      <xdr:nvCxnSpPr>
        <xdr:cNvPr id="10" name="直線矢印コネクタ 9">
          <a:extLst>
            <a:ext uri="{FF2B5EF4-FFF2-40B4-BE49-F238E27FC236}">
              <a16:creationId xmlns:a16="http://schemas.microsoft.com/office/drawing/2014/main" id="{ADEE873C-5BE3-42A3-A61F-95A7E71502B3}"/>
            </a:ext>
          </a:extLst>
        </xdr:cNvPr>
        <xdr:cNvCxnSpPr>
          <a:endCxn id="2" idx="1"/>
        </xdr:cNvCxnSpPr>
      </xdr:nvCxnSpPr>
      <xdr:spPr>
        <a:xfrm>
          <a:off x="2794000" y="6932083"/>
          <a:ext cx="842695" cy="522668"/>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438149</xdr:colOff>
      <xdr:row>19</xdr:row>
      <xdr:rowOff>63500</xdr:rowOff>
    </xdr:from>
    <xdr:to>
      <xdr:col>11</xdr:col>
      <xdr:colOff>74083</xdr:colOff>
      <xdr:row>20</xdr:row>
      <xdr:rowOff>364067</xdr:rowOff>
    </xdr:to>
    <xdr:cxnSp macro="">
      <xdr:nvCxnSpPr>
        <xdr:cNvPr id="13" name="直線矢印コネクタ 12">
          <a:extLst>
            <a:ext uri="{FF2B5EF4-FFF2-40B4-BE49-F238E27FC236}">
              <a16:creationId xmlns:a16="http://schemas.microsoft.com/office/drawing/2014/main" id="{E05BD5AA-35CB-4FD6-B7AA-24A6ADB8198D}"/>
            </a:ext>
          </a:extLst>
        </xdr:cNvPr>
        <xdr:cNvCxnSpPr/>
      </xdr:nvCxnSpPr>
      <xdr:spPr>
        <a:xfrm flipV="1">
          <a:off x="5793316" y="6932083"/>
          <a:ext cx="1159934" cy="54398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3</xdr:row>
      <xdr:rowOff>161925</xdr:rowOff>
    </xdr:from>
    <xdr:to>
      <xdr:col>23</xdr:col>
      <xdr:colOff>588645</xdr:colOff>
      <xdr:row>3</xdr:row>
      <xdr:rowOff>1171574</xdr:rowOff>
    </xdr:to>
    <xdr:sp macro="" textlink="">
      <xdr:nvSpPr>
        <xdr:cNvPr id="8" name="正方形/長方形 7">
          <a:extLst>
            <a:ext uri="{FF2B5EF4-FFF2-40B4-BE49-F238E27FC236}">
              <a16:creationId xmlns:a16="http://schemas.microsoft.com/office/drawing/2014/main" id="{D50E924E-E7E6-4E69-A6AB-9339C9A08AFB}"/>
            </a:ext>
          </a:extLst>
        </xdr:cNvPr>
        <xdr:cNvSpPr/>
      </xdr:nvSpPr>
      <xdr:spPr>
        <a:xfrm>
          <a:off x="3067050" y="1838325"/>
          <a:ext cx="7341870" cy="1009649"/>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9</xdr:col>
      <xdr:colOff>86727</xdr:colOff>
      <xdr:row>3</xdr:row>
      <xdr:rowOff>322411</xdr:rowOff>
    </xdr:from>
    <xdr:to>
      <xdr:col>9</xdr:col>
      <xdr:colOff>289381</xdr:colOff>
      <xdr:row>3</xdr:row>
      <xdr:rowOff>549057</xdr:rowOff>
    </xdr:to>
    <xdr:sp macro="" textlink="">
      <xdr:nvSpPr>
        <xdr:cNvPr id="9" name="正方形/長方形 8">
          <a:extLst>
            <a:ext uri="{FF2B5EF4-FFF2-40B4-BE49-F238E27FC236}">
              <a16:creationId xmlns:a16="http://schemas.microsoft.com/office/drawing/2014/main" id="{CA1F920B-1A06-425A-A89D-AB6E0BF44C47}"/>
            </a:ext>
          </a:extLst>
        </xdr:cNvPr>
        <xdr:cNvSpPr/>
      </xdr:nvSpPr>
      <xdr:spPr>
        <a:xfrm>
          <a:off x="3106152" y="1998811"/>
          <a:ext cx="202654" cy="226646"/>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3</xdr:row>
      <xdr:rowOff>603019</xdr:rowOff>
    </xdr:from>
    <xdr:to>
      <xdr:col>9</xdr:col>
      <xdr:colOff>289381</xdr:colOff>
      <xdr:row>3</xdr:row>
      <xdr:rowOff>829665</xdr:rowOff>
    </xdr:to>
    <xdr:sp macro="" textlink="">
      <xdr:nvSpPr>
        <xdr:cNvPr id="12" name="正方形/長方形 11">
          <a:extLst>
            <a:ext uri="{FF2B5EF4-FFF2-40B4-BE49-F238E27FC236}">
              <a16:creationId xmlns:a16="http://schemas.microsoft.com/office/drawing/2014/main" id="{7BF2D8A2-5CA1-438C-9C2B-C95F2D57EC05}"/>
            </a:ext>
          </a:extLst>
        </xdr:cNvPr>
        <xdr:cNvSpPr/>
      </xdr:nvSpPr>
      <xdr:spPr>
        <a:xfrm>
          <a:off x="3106152" y="2279419"/>
          <a:ext cx="202654" cy="226646"/>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3</xdr:row>
      <xdr:rowOff>872835</xdr:rowOff>
    </xdr:from>
    <xdr:to>
      <xdr:col>9</xdr:col>
      <xdr:colOff>289381</xdr:colOff>
      <xdr:row>3</xdr:row>
      <xdr:rowOff>1099481</xdr:rowOff>
    </xdr:to>
    <xdr:sp macro="" textlink="">
      <xdr:nvSpPr>
        <xdr:cNvPr id="13" name="正方形/長方形 12">
          <a:extLst>
            <a:ext uri="{FF2B5EF4-FFF2-40B4-BE49-F238E27FC236}">
              <a16:creationId xmlns:a16="http://schemas.microsoft.com/office/drawing/2014/main" id="{1D4D8030-8530-4F22-AE82-56265F302C45}"/>
            </a:ext>
          </a:extLst>
        </xdr:cNvPr>
        <xdr:cNvSpPr/>
      </xdr:nvSpPr>
      <xdr:spPr>
        <a:xfrm>
          <a:off x="3106152" y="2549235"/>
          <a:ext cx="202654" cy="226646"/>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400050</xdr:colOff>
      <xdr:row>67</xdr:row>
      <xdr:rowOff>171450</xdr:rowOff>
    </xdr:from>
    <xdr:to>
      <xdr:col>24</xdr:col>
      <xdr:colOff>19050</xdr:colOff>
      <xdr:row>72</xdr:row>
      <xdr:rowOff>152400</xdr:rowOff>
    </xdr:to>
    <xdr:sp macro="" textlink="">
      <xdr:nvSpPr>
        <xdr:cNvPr id="3" name="正方形/長方形 2">
          <a:extLst>
            <a:ext uri="{FF2B5EF4-FFF2-40B4-BE49-F238E27FC236}">
              <a16:creationId xmlns:a16="http://schemas.microsoft.com/office/drawing/2014/main" id="{21CCC6D5-6235-18C1-E8E8-E45E3860A144}"/>
            </a:ext>
          </a:extLst>
        </xdr:cNvPr>
        <xdr:cNvSpPr/>
      </xdr:nvSpPr>
      <xdr:spPr>
        <a:xfrm>
          <a:off x="952500" y="17516475"/>
          <a:ext cx="9505950" cy="11715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104775</xdr:colOff>
      <xdr:row>52</xdr:row>
      <xdr:rowOff>0</xdr:rowOff>
    </xdr:from>
    <xdr:ext cx="393887" cy="117100"/>
    <xdr:grpSp>
      <xdr:nvGrpSpPr>
        <xdr:cNvPr id="2" name="グループ化 1">
          <a:extLst>
            <a:ext uri="{FF2B5EF4-FFF2-40B4-BE49-F238E27FC236}">
              <a16:creationId xmlns:a16="http://schemas.microsoft.com/office/drawing/2014/main" id="{0034FA4A-4560-404B-9BC6-D27100FA49F8}"/>
            </a:ext>
          </a:extLst>
        </xdr:cNvPr>
        <xdr:cNvGrpSpPr/>
      </xdr:nvGrpSpPr>
      <xdr:grpSpPr>
        <a:xfrm>
          <a:off x="1508125" y="16484600"/>
          <a:ext cx="393887" cy="117100"/>
          <a:chOff x="1029260" y="3065369"/>
          <a:chExt cx="393887" cy="144555"/>
        </a:xfrm>
      </xdr:grpSpPr>
      <xdr:cxnSp macro="">
        <xdr:nvCxnSpPr>
          <xdr:cNvPr id="3" name="直線コネクタ 2">
            <a:extLst>
              <a:ext uri="{FF2B5EF4-FFF2-40B4-BE49-F238E27FC236}">
                <a16:creationId xmlns:a16="http://schemas.microsoft.com/office/drawing/2014/main" id="{1DEF5AD5-7360-B72A-EDA0-6D175EBB2C44}"/>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F5823CAC-3C77-A654-49CB-393747BC35E6}"/>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171450</xdr:colOff>
      <xdr:row>90</xdr:row>
      <xdr:rowOff>19050</xdr:rowOff>
    </xdr:from>
    <xdr:ext cx="327212" cy="161925"/>
    <xdr:grpSp>
      <xdr:nvGrpSpPr>
        <xdr:cNvPr id="5" name="グループ化 4">
          <a:extLst>
            <a:ext uri="{FF2B5EF4-FFF2-40B4-BE49-F238E27FC236}">
              <a16:creationId xmlns:a16="http://schemas.microsoft.com/office/drawing/2014/main" id="{DB665EAB-6B76-4319-A636-3F15DA6C3B58}"/>
            </a:ext>
          </a:extLst>
        </xdr:cNvPr>
        <xdr:cNvGrpSpPr/>
      </xdr:nvGrpSpPr>
      <xdr:grpSpPr>
        <a:xfrm>
          <a:off x="1574800" y="25152350"/>
          <a:ext cx="327212" cy="161925"/>
          <a:chOff x="1029260" y="3065369"/>
          <a:chExt cx="393887" cy="144555"/>
        </a:xfrm>
      </xdr:grpSpPr>
      <xdr:cxnSp macro="">
        <xdr:nvCxnSpPr>
          <xdr:cNvPr id="6" name="直線コネクタ 5">
            <a:extLst>
              <a:ext uri="{FF2B5EF4-FFF2-40B4-BE49-F238E27FC236}">
                <a16:creationId xmlns:a16="http://schemas.microsoft.com/office/drawing/2014/main" id="{86F046EC-E47F-8082-2CDB-A0204696E3E8}"/>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CECB5674-AB62-2354-E4BD-EB45A12ACE96}"/>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117</xdr:row>
      <xdr:rowOff>235743</xdr:rowOff>
    </xdr:from>
    <xdr:ext cx="393887" cy="117100"/>
    <xdr:grpSp>
      <xdr:nvGrpSpPr>
        <xdr:cNvPr id="8" name="グループ化 7">
          <a:extLst>
            <a:ext uri="{FF2B5EF4-FFF2-40B4-BE49-F238E27FC236}">
              <a16:creationId xmlns:a16="http://schemas.microsoft.com/office/drawing/2014/main" id="{232ACD66-E0BD-4260-815E-4D44B13F50CA}"/>
            </a:ext>
          </a:extLst>
        </xdr:cNvPr>
        <xdr:cNvGrpSpPr/>
      </xdr:nvGrpSpPr>
      <xdr:grpSpPr>
        <a:xfrm>
          <a:off x="1508125" y="31376143"/>
          <a:ext cx="393887" cy="117100"/>
          <a:chOff x="1029260" y="3065369"/>
          <a:chExt cx="393887" cy="144555"/>
        </a:xfrm>
      </xdr:grpSpPr>
      <xdr:cxnSp macro="">
        <xdr:nvCxnSpPr>
          <xdr:cNvPr id="9" name="直線コネクタ 8">
            <a:extLst>
              <a:ext uri="{FF2B5EF4-FFF2-40B4-BE49-F238E27FC236}">
                <a16:creationId xmlns:a16="http://schemas.microsoft.com/office/drawing/2014/main" id="{1D72628C-56F8-B6BA-0FF1-CA640E0AA8EC}"/>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9A0A340-2AA0-4117-5C0B-ED5A619E4AD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128</xdr:row>
      <xdr:rowOff>200025</xdr:rowOff>
    </xdr:from>
    <xdr:ext cx="393887" cy="117100"/>
    <xdr:grpSp>
      <xdr:nvGrpSpPr>
        <xdr:cNvPr id="11" name="グループ化 10">
          <a:extLst>
            <a:ext uri="{FF2B5EF4-FFF2-40B4-BE49-F238E27FC236}">
              <a16:creationId xmlns:a16="http://schemas.microsoft.com/office/drawing/2014/main" id="{6C16777D-2263-416B-9C55-F99A347D40AF}"/>
            </a:ext>
          </a:extLst>
        </xdr:cNvPr>
        <xdr:cNvGrpSpPr/>
      </xdr:nvGrpSpPr>
      <xdr:grpSpPr>
        <a:xfrm>
          <a:off x="1508125" y="33918525"/>
          <a:ext cx="393887" cy="117100"/>
          <a:chOff x="1029260" y="3065369"/>
          <a:chExt cx="393887" cy="144555"/>
        </a:xfrm>
      </xdr:grpSpPr>
      <xdr:cxnSp macro="">
        <xdr:nvCxnSpPr>
          <xdr:cNvPr id="12" name="直線コネクタ 11">
            <a:extLst>
              <a:ext uri="{FF2B5EF4-FFF2-40B4-BE49-F238E27FC236}">
                <a16:creationId xmlns:a16="http://schemas.microsoft.com/office/drawing/2014/main" id="{C4177ED9-8AF9-BC30-D4C4-BF54178C25D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AA31B48-B4C4-316F-A030-9A0577F8233C}"/>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144</xdr:row>
      <xdr:rowOff>200025</xdr:rowOff>
    </xdr:from>
    <xdr:ext cx="393887" cy="117100"/>
    <xdr:grpSp>
      <xdr:nvGrpSpPr>
        <xdr:cNvPr id="14" name="グループ化 13">
          <a:extLst>
            <a:ext uri="{FF2B5EF4-FFF2-40B4-BE49-F238E27FC236}">
              <a16:creationId xmlns:a16="http://schemas.microsoft.com/office/drawing/2014/main" id="{984B2A07-7F6D-4186-A524-9FC6F0B2E7C3}"/>
            </a:ext>
          </a:extLst>
        </xdr:cNvPr>
        <xdr:cNvGrpSpPr/>
      </xdr:nvGrpSpPr>
      <xdr:grpSpPr>
        <a:xfrm>
          <a:off x="1508125" y="37652325"/>
          <a:ext cx="393887" cy="117100"/>
          <a:chOff x="1029260" y="3065369"/>
          <a:chExt cx="393887" cy="144555"/>
        </a:xfrm>
      </xdr:grpSpPr>
      <xdr:cxnSp macro="">
        <xdr:nvCxnSpPr>
          <xdr:cNvPr id="15" name="直線コネクタ 14">
            <a:extLst>
              <a:ext uri="{FF2B5EF4-FFF2-40B4-BE49-F238E27FC236}">
                <a16:creationId xmlns:a16="http://schemas.microsoft.com/office/drawing/2014/main" id="{5E5E9D2D-4622-5531-328E-EA01E6E9C531}"/>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E3DD95EB-F3A7-74BC-9A21-2A60A18CC2C5}"/>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186</xdr:row>
      <xdr:rowOff>200025</xdr:rowOff>
    </xdr:from>
    <xdr:ext cx="393887" cy="117100"/>
    <xdr:grpSp>
      <xdr:nvGrpSpPr>
        <xdr:cNvPr id="17" name="グループ化 16">
          <a:extLst>
            <a:ext uri="{FF2B5EF4-FFF2-40B4-BE49-F238E27FC236}">
              <a16:creationId xmlns:a16="http://schemas.microsoft.com/office/drawing/2014/main" id="{9A56B1FD-D683-4F7C-A728-96090E835D89}"/>
            </a:ext>
          </a:extLst>
        </xdr:cNvPr>
        <xdr:cNvGrpSpPr/>
      </xdr:nvGrpSpPr>
      <xdr:grpSpPr>
        <a:xfrm>
          <a:off x="1508125" y="47920275"/>
          <a:ext cx="393887" cy="117100"/>
          <a:chOff x="1029260" y="3065369"/>
          <a:chExt cx="393887" cy="144555"/>
        </a:xfrm>
      </xdr:grpSpPr>
      <xdr:cxnSp macro="">
        <xdr:nvCxnSpPr>
          <xdr:cNvPr id="18" name="直線コネクタ 17">
            <a:extLst>
              <a:ext uri="{FF2B5EF4-FFF2-40B4-BE49-F238E27FC236}">
                <a16:creationId xmlns:a16="http://schemas.microsoft.com/office/drawing/2014/main" id="{C6DEE7A1-865A-AC03-6316-C2489810F772}"/>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2B451D51-175B-692D-0216-CB168B86ED43}"/>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214</xdr:row>
      <xdr:rowOff>9525</xdr:rowOff>
    </xdr:from>
    <xdr:ext cx="393887" cy="117100"/>
    <xdr:grpSp>
      <xdr:nvGrpSpPr>
        <xdr:cNvPr id="20" name="グループ化 19">
          <a:extLst>
            <a:ext uri="{FF2B5EF4-FFF2-40B4-BE49-F238E27FC236}">
              <a16:creationId xmlns:a16="http://schemas.microsoft.com/office/drawing/2014/main" id="{96EACE3E-5CF0-44D6-8F7E-4DB921E481F5}"/>
            </a:ext>
          </a:extLst>
        </xdr:cNvPr>
        <xdr:cNvGrpSpPr/>
      </xdr:nvGrpSpPr>
      <xdr:grpSpPr>
        <a:xfrm>
          <a:off x="1508125" y="54524275"/>
          <a:ext cx="393887" cy="117100"/>
          <a:chOff x="1029260" y="3065369"/>
          <a:chExt cx="393887" cy="144555"/>
        </a:xfrm>
      </xdr:grpSpPr>
      <xdr:cxnSp macro="">
        <xdr:nvCxnSpPr>
          <xdr:cNvPr id="21" name="直線コネクタ 20">
            <a:extLst>
              <a:ext uri="{FF2B5EF4-FFF2-40B4-BE49-F238E27FC236}">
                <a16:creationId xmlns:a16="http://schemas.microsoft.com/office/drawing/2014/main" id="{0BFA6AD5-EB97-00BD-2074-6DCCD8CE9D6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DB5934D7-6972-A2B7-F963-95FA6B681498}"/>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227</xdr:row>
      <xdr:rowOff>228600</xdr:rowOff>
    </xdr:from>
    <xdr:ext cx="393887" cy="117100"/>
    <xdr:grpSp>
      <xdr:nvGrpSpPr>
        <xdr:cNvPr id="26" name="グループ化 25">
          <a:extLst>
            <a:ext uri="{FF2B5EF4-FFF2-40B4-BE49-F238E27FC236}">
              <a16:creationId xmlns:a16="http://schemas.microsoft.com/office/drawing/2014/main" id="{E0030428-54FD-475B-A244-0D34C69FEF0B}"/>
            </a:ext>
          </a:extLst>
        </xdr:cNvPr>
        <xdr:cNvGrpSpPr/>
      </xdr:nvGrpSpPr>
      <xdr:grpSpPr>
        <a:xfrm>
          <a:off x="1508125" y="58013600"/>
          <a:ext cx="393887" cy="117100"/>
          <a:chOff x="1029260" y="3065369"/>
          <a:chExt cx="393887" cy="144555"/>
        </a:xfrm>
      </xdr:grpSpPr>
      <xdr:cxnSp macro="">
        <xdr:nvCxnSpPr>
          <xdr:cNvPr id="27" name="直線コネクタ 26">
            <a:extLst>
              <a:ext uri="{FF2B5EF4-FFF2-40B4-BE49-F238E27FC236}">
                <a16:creationId xmlns:a16="http://schemas.microsoft.com/office/drawing/2014/main" id="{460A796B-B527-4B4C-4B0F-9FAB5AB858C3}"/>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EAE5FB58-05BA-157B-8DCC-02F7CA177C6B}"/>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268</xdr:row>
      <xdr:rowOff>0</xdr:rowOff>
    </xdr:from>
    <xdr:ext cx="393887" cy="117100"/>
    <xdr:grpSp>
      <xdr:nvGrpSpPr>
        <xdr:cNvPr id="29" name="グループ化 28">
          <a:extLst>
            <a:ext uri="{FF2B5EF4-FFF2-40B4-BE49-F238E27FC236}">
              <a16:creationId xmlns:a16="http://schemas.microsoft.com/office/drawing/2014/main" id="{191CDB44-1913-4A68-AC59-F95415C40912}"/>
            </a:ext>
          </a:extLst>
        </xdr:cNvPr>
        <xdr:cNvGrpSpPr/>
      </xdr:nvGrpSpPr>
      <xdr:grpSpPr>
        <a:xfrm>
          <a:off x="1517650" y="68332350"/>
          <a:ext cx="393887" cy="117100"/>
          <a:chOff x="1029260" y="3065369"/>
          <a:chExt cx="393887" cy="144555"/>
        </a:xfrm>
      </xdr:grpSpPr>
      <xdr:cxnSp macro="">
        <xdr:nvCxnSpPr>
          <xdr:cNvPr id="30" name="直線コネクタ 29">
            <a:extLst>
              <a:ext uri="{FF2B5EF4-FFF2-40B4-BE49-F238E27FC236}">
                <a16:creationId xmlns:a16="http://schemas.microsoft.com/office/drawing/2014/main" id="{1DD99E1F-4417-FF09-2D54-44EB755E774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696141EA-D4EA-E7A8-8B8A-B224B1C894E5}"/>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3</xdr:col>
      <xdr:colOff>209550</xdr:colOff>
      <xdr:row>29</xdr:row>
      <xdr:rowOff>9525</xdr:rowOff>
    </xdr:from>
    <xdr:to>
      <xdr:col>7</xdr:col>
      <xdr:colOff>381000</xdr:colOff>
      <xdr:row>32</xdr:row>
      <xdr:rowOff>76200</xdr:rowOff>
    </xdr:to>
    <xdr:sp macro="" textlink="">
      <xdr:nvSpPr>
        <xdr:cNvPr id="33" name="正方形/長方形 32">
          <a:extLst>
            <a:ext uri="{FF2B5EF4-FFF2-40B4-BE49-F238E27FC236}">
              <a16:creationId xmlns:a16="http://schemas.microsoft.com/office/drawing/2014/main" id="{71060777-ACF9-42EA-9B14-E6168A979781}"/>
            </a:ext>
          </a:extLst>
        </xdr:cNvPr>
        <xdr:cNvSpPr/>
      </xdr:nvSpPr>
      <xdr:spPr>
        <a:xfrm>
          <a:off x="1266825" y="26355675"/>
          <a:ext cx="1162050" cy="7810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47625</xdr:colOff>
      <xdr:row>0</xdr:row>
      <xdr:rowOff>161925</xdr:rowOff>
    </xdr:from>
    <xdr:to>
      <xdr:col>23</xdr:col>
      <xdr:colOff>588645</xdr:colOff>
      <xdr:row>0</xdr:row>
      <xdr:rowOff>1171574</xdr:rowOff>
    </xdr:to>
    <xdr:sp macro="" textlink="">
      <xdr:nvSpPr>
        <xdr:cNvPr id="34" name="正方形/長方形 33">
          <a:extLst>
            <a:ext uri="{FF2B5EF4-FFF2-40B4-BE49-F238E27FC236}">
              <a16:creationId xmlns:a16="http://schemas.microsoft.com/office/drawing/2014/main" id="{C99809E4-5B1F-4955-8595-1BADB8C910E6}"/>
            </a:ext>
          </a:extLst>
        </xdr:cNvPr>
        <xdr:cNvSpPr/>
      </xdr:nvSpPr>
      <xdr:spPr>
        <a:xfrm>
          <a:off x="3067050" y="1600200"/>
          <a:ext cx="7341870" cy="1009649"/>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9</xdr:col>
      <xdr:colOff>86727</xdr:colOff>
      <xdr:row>0</xdr:row>
      <xdr:rowOff>322411</xdr:rowOff>
    </xdr:from>
    <xdr:to>
      <xdr:col>9</xdr:col>
      <xdr:colOff>289381</xdr:colOff>
      <xdr:row>0</xdr:row>
      <xdr:rowOff>549057</xdr:rowOff>
    </xdr:to>
    <xdr:sp macro="" textlink="">
      <xdr:nvSpPr>
        <xdr:cNvPr id="35" name="正方形/長方形 34">
          <a:extLst>
            <a:ext uri="{FF2B5EF4-FFF2-40B4-BE49-F238E27FC236}">
              <a16:creationId xmlns:a16="http://schemas.microsoft.com/office/drawing/2014/main" id="{3F54CB40-0C3A-4908-BC20-5BBA1C9A57AD}"/>
            </a:ext>
          </a:extLst>
        </xdr:cNvPr>
        <xdr:cNvSpPr/>
      </xdr:nvSpPr>
      <xdr:spPr>
        <a:xfrm>
          <a:off x="3106152" y="1760686"/>
          <a:ext cx="202654" cy="226646"/>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0</xdr:row>
      <xdr:rowOff>603019</xdr:rowOff>
    </xdr:from>
    <xdr:to>
      <xdr:col>9</xdr:col>
      <xdr:colOff>289381</xdr:colOff>
      <xdr:row>0</xdr:row>
      <xdr:rowOff>829665</xdr:rowOff>
    </xdr:to>
    <xdr:sp macro="" textlink="">
      <xdr:nvSpPr>
        <xdr:cNvPr id="36" name="正方形/長方形 35">
          <a:extLst>
            <a:ext uri="{FF2B5EF4-FFF2-40B4-BE49-F238E27FC236}">
              <a16:creationId xmlns:a16="http://schemas.microsoft.com/office/drawing/2014/main" id="{5660A3C9-2D74-4E58-9A1D-A17E506E3250}"/>
            </a:ext>
          </a:extLst>
        </xdr:cNvPr>
        <xdr:cNvSpPr/>
      </xdr:nvSpPr>
      <xdr:spPr>
        <a:xfrm>
          <a:off x="3106152" y="2041294"/>
          <a:ext cx="202654" cy="226646"/>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0</xdr:row>
      <xdr:rowOff>872835</xdr:rowOff>
    </xdr:from>
    <xdr:to>
      <xdr:col>9</xdr:col>
      <xdr:colOff>289381</xdr:colOff>
      <xdr:row>0</xdr:row>
      <xdr:rowOff>1099481</xdr:rowOff>
    </xdr:to>
    <xdr:sp macro="" textlink="">
      <xdr:nvSpPr>
        <xdr:cNvPr id="37" name="正方形/長方形 36">
          <a:extLst>
            <a:ext uri="{FF2B5EF4-FFF2-40B4-BE49-F238E27FC236}">
              <a16:creationId xmlns:a16="http://schemas.microsoft.com/office/drawing/2014/main" id="{31510E98-478A-482C-82FA-CB8AFC631C35}"/>
            </a:ext>
          </a:extLst>
        </xdr:cNvPr>
        <xdr:cNvSpPr/>
      </xdr:nvSpPr>
      <xdr:spPr>
        <a:xfrm>
          <a:off x="3106152" y="2311110"/>
          <a:ext cx="202654" cy="226646"/>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409571</xdr:colOff>
      <xdr:row>15</xdr:row>
      <xdr:rowOff>95255</xdr:rowOff>
    </xdr:from>
    <xdr:ext cx="314324" cy="424960"/>
    <xdr:grpSp>
      <xdr:nvGrpSpPr>
        <xdr:cNvPr id="39" name="グループ化 38">
          <a:extLst>
            <a:ext uri="{FF2B5EF4-FFF2-40B4-BE49-F238E27FC236}">
              <a16:creationId xmlns:a16="http://schemas.microsoft.com/office/drawing/2014/main" id="{BDE6307C-BD01-46D2-B8CD-1BE006DB79D0}"/>
            </a:ext>
          </a:extLst>
        </xdr:cNvPr>
        <xdr:cNvGrpSpPr/>
      </xdr:nvGrpSpPr>
      <xdr:grpSpPr>
        <a:xfrm rot="5400000">
          <a:off x="862253" y="4887673"/>
          <a:ext cx="424960" cy="314324"/>
          <a:chOff x="1029260" y="3084514"/>
          <a:chExt cx="393887" cy="126365"/>
        </a:xfrm>
      </xdr:grpSpPr>
      <xdr:cxnSp macro="">
        <xdr:nvCxnSpPr>
          <xdr:cNvPr id="40" name="直線コネクタ 39">
            <a:extLst>
              <a:ext uri="{FF2B5EF4-FFF2-40B4-BE49-F238E27FC236}">
                <a16:creationId xmlns:a16="http://schemas.microsoft.com/office/drawing/2014/main" id="{782A2E86-F5A5-E198-41C0-0A998F2C7F62}"/>
              </a:ext>
            </a:extLst>
          </xdr:cNvPr>
          <xdr:cNvCxnSpPr/>
        </xdr:nvCxnSpPr>
        <xdr:spPr>
          <a:xfrm rot="16200000" flipH="1" flipV="1">
            <a:off x="971357" y="3147697"/>
            <a:ext cx="1263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a:extLst>
              <a:ext uri="{FF2B5EF4-FFF2-40B4-BE49-F238E27FC236}">
                <a16:creationId xmlns:a16="http://schemas.microsoft.com/office/drawing/2014/main" id="{98E95182-FF4F-5897-F873-B810674630F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161</xdr:row>
      <xdr:rowOff>200025</xdr:rowOff>
    </xdr:from>
    <xdr:ext cx="393887" cy="117100"/>
    <xdr:grpSp>
      <xdr:nvGrpSpPr>
        <xdr:cNvPr id="23" name="グループ化 22">
          <a:extLst>
            <a:ext uri="{FF2B5EF4-FFF2-40B4-BE49-F238E27FC236}">
              <a16:creationId xmlns:a16="http://schemas.microsoft.com/office/drawing/2014/main" id="{D925C260-6443-4F7C-88BF-AD6D20B4DE62}"/>
            </a:ext>
          </a:extLst>
        </xdr:cNvPr>
        <xdr:cNvGrpSpPr/>
      </xdr:nvGrpSpPr>
      <xdr:grpSpPr>
        <a:xfrm>
          <a:off x="1508125" y="41538525"/>
          <a:ext cx="393887" cy="117100"/>
          <a:chOff x="1029260" y="3065369"/>
          <a:chExt cx="393887" cy="144555"/>
        </a:xfrm>
      </xdr:grpSpPr>
      <xdr:cxnSp macro="">
        <xdr:nvCxnSpPr>
          <xdr:cNvPr id="24" name="直線コネクタ 23">
            <a:extLst>
              <a:ext uri="{FF2B5EF4-FFF2-40B4-BE49-F238E27FC236}">
                <a16:creationId xmlns:a16="http://schemas.microsoft.com/office/drawing/2014/main" id="{36E859D5-854C-22E6-930F-39DB4697EB07}"/>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41EAC8B9-7A83-76DC-3C8D-26BE154FFD20}"/>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104775</xdr:colOff>
      <xdr:row>52</xdr:row>
      <xdr:rowOff>0</xdr:rowOff>
    </xdr:from>
    <xdr:ext cx="393887" cy="117100"/>
    <xdr:grpSp>
      <xdr:nvGrpSpPr>
        <xdr:cNvPr id="2" name="グループ化 1">
          <a:extLst>
            <a:ext uri="{FF2B5EF4-FFF2-40B4-BE49-F238E27FC236}">
              <a16:creationId xmlns:a16="http://schemas.microsoft.com/office/drawing/2014/main" id="{96B1BFF8-4231-4014-855A-E425FA722E09}"/>
            </a:ext>
          </a:extLst>
        </xdr:cNvPr>
        <xdr:cNvGrpSpPr/>
      </xdr:nvGrpSpPr>
      <xdr:grpSpPr>
        <a:xfrm>
          <a:off x="1508125" y="16376650"/>
          <a:ext cx="393887" cy="117100"/>
          <a:chOff x="1029260" y="3065369"/>
          <a:chExt cx="393887" cy="144555"/>
        </a:xfrm>
      </xdr:grpSpPr>
      <xdr:cxnSp macro="">
        <xdr:nvCxnSpPr>
          <xdr:cNvPr id="3" name="直線コネクタ 2">
            <a:extLst>
              <a:ext uri="{FF2B5EF4-FFF2-40B4-BE49-F238E27FC236}">
                <a16:creationId xmlns:a16="http://schemas.microsoft.com/office/drawing/2014/main" id="{3F84A4DC-6D42-A23E-1F4E-AB29E429D800}"/>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15D5E80D-0C02-242C-6986-BB3265E55AD5}"/>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171450</xdr:colOff>
      <xdr:row>90</xdr:row>
      <xdr:rowOff>19050</xdr:rowOff>
    </xdr:from>
    <xdr:ext cx="327212" cy="161925"/>
    <xdr:grpSp>
      <xdr:nvGrpSpPr>
        <xdr:cNvPr id="5" name="グループ化 4">
          <a:extLst>
            <a:ext uri="{FF2B5EF4-FFF2-40B4-BE49-F238E27FC236}">
              <a16:creationId xmlns:a16="http://schemas.microsoft.com/office/drawing/2014/main" id="{CA172315-E6AB-4DF2-AF23-484C1A96B5D5}"/>
            </a:ext>
          </a:extLst>
        </xdr:cNvPr>
        <xdr:cNvGrpSpPr/>
      </xdr:nvGrpSpPr>
      <xdr:grpSpPr>
        <a:xfrm>
          <a:off x="1574800" y="25044400"/>
          <a:ext cx="327212" cy="161925"/>
          <a:chOff x="1029260" y="3065369"/>
          <a:chExt cx="393887" cy="144555"/>
        </a:xfrm>
      </xdr:grpSpPr>
      <xdr:cxnSp macro="">
        <xdr:nvCxnSpPr>
          <xdr:cNvPr id="6" name="直線コネクタ 5">
            <a:extLst>
              <a:ext uri="{FF2B5EF4-FFF2-40B4-BE49-F238E27FC236}">
                <a16:creationId xmlns:a16="http://schemas.microsoft.com/office/drawing/2014/main" id="{15FE5F2C-CACF-B6B8-B7E7-D5B948995E01}"/>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56B507EB-A9F4-975C-0CA5-815B28D7F2F5}"/>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117</xdr:row>
      <xdr:rowOff>235743</xdr:rowOff>
    </xdr:from>
    <xdr:ext cx="393887" cy="117100"/>
    <xdr:grpSp>
      <xdr:nvGrpSpPr>
        <xdr:cNvPr id="8" name="グループ化 7">
          <a:extLst>
            <a:ext uri="{FF2B5EF4-FFF2-40B4-BE49-F238E27FC236}">
              <a16:creationId xmlns:a16="http://schemas.microsoft.com/office/drawing/2014/main" id="{63686D99-D394-418F-8A6F-6B20989253A8}"/>
            </a:ext>
          </a:extLst>
        </xdr:cNvPr>
        <xdr:cNvGrpSpPr/>
      </xdr:nvGrpSpPr>
      <xdr:grpSpPr>
        <a:xfrm>
          <a:off x="1508125" y="31268193"/>
          <a:ext cx="393887" cy="117100"/>
          <a:chOff x="1029260" y="3065369"/>
          <a:chExt cx="393887" cy="144555"/>
        </a:xfrm>
      </xdr:grpSpPr>
      <xdr:cxnSp macro="">
        <xdr:nvCxnSpPr>
          <xdr:cNvPr id="9" name="直線コネクタ 8">
            <a:extLst>
              <a:ext uri="{FF2B5EF4-FFF2-40B4-BE49-F238E27FC236}">
                <a16:creationId xmlns:a16="http://schemas.microsoft.com/office/drawing/2014/main" id="{4D1FBB87-7017-3637-6D6C-FA791A52741C}"/>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A2BC60F7-261B-1205-A930-A29220144A38}"/>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128</xdr:row>
      <xdr:rowOff>200025</xdr:rowOff>
    </xdr:from>
    <xdr:ext cx="393887" cy="117100"/>
    <xdr:grpSp>
      <xdr:nvGrpSpPr>
        <xdr:cNvPr id="11" name="グループ化 10">
          <a:extLst>
            <a:ext uri="{FF2B5EF4-FFF2-40B4-BE49-F238E27FC236}">
              <a16:creationId xmlns:a16="http://schemas.microsoft.com/office/drawing/2014/main" id="{D5244412-3135-4DCE-A416-4925D3CB117C}"/>
            </a:ext>
          </a:extLst>
        </xdr:cNvPr>
        <xdr:cNvGrpSpPr/>
      </xdr:nvGrpSpPr>
      <xdr:grpSpPr>
        <a:xfrm>
          <a:off x="1508125" y="33810575"/>
          <a:ext cx="393887" cy="117100"/>
          <a:chOff x="1029260" y="3065369"/>
          <a:chExt cx="393887" cy="144555"/>
        </a:xfrm>
      </xdr:grpSpPr>
      <xdr:cxnSp macro="">
        <xdr:nvCxnSpPr>
          <xdr:cNvPr id="12" name="直線コネクタ 11">
            <a:extLst>
              <a:ext uri="{FF2B5EF4-FFF2-40B4-BE49-F238E27FC236}">
                <a16:creationId xmlns:a16="http://schemas.microsoft.com/office/drawing/2014/main" id="{6B100C32-CB31-7703-B379-25E13959BBD8}"/>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AF4D8322-DF50-239A-0688-BC8E0A5511F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186</xdr:row>
      <xdr:rowOff>200025</xdr:rowOff>
    </xdr:from>
    <xdr:ext cx="393887" cy="117100"/>
    <xdr:grpSp>
      <xdr:nvGrpSpPr>
        <xdr:cNvPr id="17" name="グループ化 16">
          <a:extLst>
            <a:ext uri="{FF2B5EF4-FFF2-40B4-BE49-F238E27FC236}">
              <a16:creationId xmlns:a16="http://schemas.microsoft.com/office/drawing/2014/main" id="{09550FDA-631F-4113-8E0E-3DC4D170CFEB}"/>
            </a:ext>
          </a:extLst>
        </xdr:cNvPr>
        <xdr:cNvGrpSpPr/>
      </xdr:nvGrpSpPr>
      <xdr:grpSpPr>
        <a:xfrm>
          <a:off x="1508125" y="47812325"/>
          <a:ext cx="393887" cy="117100"/>
          <a:chOff x="1029260" y="3065369"/>
          <a:chExt cx="393887" cy="144555"/>
        </a:xfrm>
      </xdr:grpSpPr>
      <xdr:cxnSp macro="">
        <xdr:nvCxnSpPr>
          <xdr:cNvPr id="18" name="直線コネクタ 17">
            <a:extLst>
              <a:ext uri="{FF2B5EF4-FFF2-40B4-BE49-F238E27FC236}">
                <a16:creationId xmlns:a16="http://schemas.microsoft.com/office/drawing/2014/main" id="{47E7C63D-2FD9-9391-4419-20050B35CB85}"/>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CDA6FF73-97DF-D103-1912-439C8D1149D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214</xdr:row>
      <xdr:rowOff>9525</xdr:rowOff>
    </xdr:from>
    <xdr:ext cx="393887" cy="117100"/>
    <xdr:grpSp>
      <xdr:nvGrpSpPr>
        <xdr:cNvPr id="20" name="グループ化 19">
          <a:extLst>
            <a:ext uri="{FF2B5EF4-FFF2-40B4-BE49-F238E27FC236}">
              <a16:creationId xmlns:a16="http://schemas.microsoft.com/office/drawing/2014/main" id="{8ECCAE2B-820F-4277-8851-D22755C441F6}"/>
            </a:ext>
          </a:extLst>
        </xdr:cNvPr>
        <xdr:cNvGrpSpPr/>
      </xdr:nvGrpSpPr>
      <xdr:grpSpPr>
        <a:xfrm>
          <a:off x="1508125" y="54416325"/>
          <a:ext cx="393887" cy="117100"/>
          <a:chOff x="1029260" y="3065369"/>
          <a:chExt cx="393887" cy="144555"/>
        </a:xfrm>
      </xdr:grpSpPr>
      <xdr:cxnSp macro="">
        <xdr:nvCxnSpPr>
          <xdr:cNvPr id="21" name="直線コネクタ 20">
            <a:extLst>
              <a:ext uri="{FF2B5EF4-FFF2-40B4-BE49-F238E27FC236}">
                <a16:creationId xmlns:a16="http://schemas.microsoft.com/office/drawing/2014/main" id="{F9A8044C-5509-1D3A-C802-C107B2A9920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E331D224-7A20-0A1A-9691-372C7183682A}"/>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227</xdr:row>
      <xdr:rowOff>228600</xdr:rowOff>
    </xdr:from>
    <xdr:ext cx="393887" cy="117100"/>
    <xdr:grpSp>
      <xdr:nvGrpSpPr>
        <xdr:cNvPr id="26" name="グループ化 25">
          <a:extLst>
            <a:ext uri="{FF2B5EF4-FFF2-40B4-BE49-F238E27FC236}">
              <a16:creationId xmlns:a16="http://schemas.microsoft.com/office/drawing/2014/main" id="{988C6974-711D-4F67-80B6-BF815C4C6DDB}"/>
            </a:ext>
          </a:extLst>
        </xdr:cNvPr>
        <xdr:cNvGrpSpPr/>
      </xdr:nvGrpSpPr>
      <xdr:grpSpPr>
        <a:xfrm>
          <a:off x="1508125" y="57905650"/>
          <a:ext cx="393887" cy="117100"/>
          <a:chOff x="1029260" y="3065369"/>
          <a:chExt cx="393887" cy="144555"/>
        </a:xfrm>
      </xdr:grpSpPr>
      <xdr:cxnSp macro="">
        <xdr:nvCxnSpPr>
          <xdr:cNvPr id="27" name="直線コネクタ 26">
            <a:extLst>
              <a:ext uri="{FF2B5EF4-FFF2-40B4-BE49-F238E27FC236}">
                <a16:creationId xmlns:a16="http://schemas.microsoft.com/office/drawing/2014/main" id="{35C88A22-1BF6-4B96-8C02-5CEF060717C9}"/>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77E6DC3D-5F19-D2E6-5AFB-8CB784E9E92B}"/>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114300</xdr:colOff>
      <xdr:row>268</xdr:row>
      <xdr:rowOff>0</xdr:rowOff>
    </xdr:from>
    <xdr:ext cx="393887" cy="117100"/>
    <xdr:grpSp>
      <xdr:nvGrpSpPr>
        <xdr:cNvPr id="29" name="グループ化 28">
          <a:extLst>
            <a:ext uri="{FF2B5EF4-FFF2-40B4-BE49-F238E27FC236}">
              <a16:creationId xmlns:a16="http://schemas.microsoft.com/office/drawing/2014/main" id="{68EA1311-F81D-44BD-85FE-B49806D3D4B4}"/>
            </a:ext>
          </a:extLst>
        </xdr:cNvPr>
        <xdr:cNvGrpSpPr/>
      </xdr:nvGrpSpPr>
      <xdr:grpSpPr>
        <a:xfrm>
          <a:off x="1517650" y="68224400"/>
          <a:ext cx="393887" cy="117100"/>
          <a:chOff x="1029260" y="3065369"/>
          <a:chExt cx="393887" cy="144555"/>
        </a:xfrm>
      </xdr:grpSpPr>
      <xdr:cxnSp macro="">
        <xdr:nvCxnSpPr>
          <xdr:cNvPr id="30" name="直線コネクタ 29">
            <a:extLst>
              <a:ext uri="{FF2B5EF4-FFF2-40B4-BE49-F238E27FC236}">
                <a16:creationId xmlns:a16="http://schemas.microsoft.com/office/drawing/2014/main" id="{AD3B2431-2402-99E0-D095-DE553CE1FFA9}"/>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217E33EE-8B33-BBE1-A5E0-FB78CB16465F}"/>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9</xdr:col>
      <xdr:colOff>47625</xdr:colOff>
      <xdr:row>0</xdr:row>
      <xdr:rowOff>161925</xdr:rowOff>
    </xdr:from>
    <xdr:to>
      <xdr:col>23</xdr:col>
      <xdr:colOff>588645</xdr:colOff>
      <xdr:row>0</xdr:row>
      <xdr:rowOff>1171574</xdr:rowOff>
    </xdr:to>
    <xdr:sp macro="" textlink="">
      <xdr:nvSpPr>
        <xdr:cNvPr id="34" name="正方形/長方形 33">
          <a:extLst>
            <a:ext uri="{FF2B5EF4-FFF2-40B4-BE49-F238E27FC236}">
              <a16:creationId xmlns:a16="http://schemas.microsoft.com/office/drawing/2014/main" id="{F00EEC21-CC22-4C76-8615-7089C9F0FFED}"/>
            </a:ext>
          </a:extLst>
        </xdr:cNvPr>
        <xdr:cNvSpPr/>
      </xdr:nvSpPr>
      <xdr:spPr>
        <a:xfrm>
          <a:off x="3067050" y="161925"/>
          <a:ext cx="7341870" cy="1009649"/>
        </a:xfrm>
        <a:prstGeom prst="rect">
          <a:avLst/>
        </a:prstGeom>
        <a:solidFill>
          <a:schemeClr val="bg1"/>
        </a:solidFill>
        <a:ln w="38100" cmpd="dbl">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2000"/>
            </a:lnSpc>
          </a:pPr>
          <a:r>
            <a:rPr kumimoji="1" lang="ja-JP" altLang="en-US" sz="1100">
              <a:solidFill>
                <a:srgbClr val="99CCFF"/>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単一回答の設問です。プルダウンから選択肢を選んで表示させてください。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4">
                  <a:lumMod val="40000"/>
                  <a:lumOff val="6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複数回答の設問です。真横の選択肢にあてはまる箇所に〇を表示させてください。</a:t>
          </a:r>
          <a:endParaRPr kumimoji="1" lang="en-US" altLang="ja-JP" sz="1100">
            <a:solidFill>
              <a:srgbClr val="002060"/>
            </a:solidFill>
            <a:latin typeface="Meiryo UI" panose="020B0604030504040204" pitchFamily="50" charset="-128"/>
            <a:ea typeface="Meiryo UI" panose="020B0604030504040204" pitchFamily="50" charset="-128"/>
          </a:endParaRPr>
        </a:p>
        <a:p>
          <a:pPr algn="l">
            <a:lnSpc>
              <a:spcPts val="2000"/>
            </a:lnSpc>
          </a:pPr>
          <a:r>
            <a:rPr kumimoji="1" lang="ja-JP" altLang="en-US" sz="1100">
              <a:solidFill>
                <a:schemeClr val="accent6">
                  <a:lumMod val="20000"/>
                  <a:lumOff val="80000"/>
                </a:schemeClr>
              </a:solidFill>
              <a:latin typeface="Meiryo UI" panose="020B0604030504040204" pitchFamily="50" charset="-128"/>
              <a:ea typeface="Meiryo UI" panose="020B0604030504040204" pitchFamily="50" charset="-128"/>
            </a:rPr>
            <a:t>　　　</a:t>
          </a:r>
          <a:r>
            <a:rPr kumimoji="1" lang="ja-JP" altLang="en-US" sz="1100">
              <a:solidFill>
                <a:srgbClr val="002060"/>
              </a:solidFill>
              <a:latin typeface="Meiryo UI" panose="020B0604030504040204" pitchFamily="50" charset="-128"/>
              <a:ea typeface="Meiryo UI" panose="020B0604030504040204" pitchFamily="50" charset="-128"/>
            </a:rPr>
            <a:t>数値もしくは自由回答の欄です。セルに直接入力してください。自由回答には文字数の制限はありません。</a:t>
          </a:r>
          <a:endParaRPr kumimoji="1" lang="en-US" altLang="ja-JP" sz="1100">
            <a:solidFill>
              <a:srgbClr val="002060"/>
            </a:solidFill>
            <a:latin typeface="Meiryo UI" panose="020B0604030504040204" pitchFamily="50" charset="-128"/>
            <a:ea typeface="Meiryo UI" panose="020B0604030504040204" pitchFamily="50" charset="-128"/>
          </a:endParaRPr>
        </a:p>
      </xdr:txBody>
    </xdr:sp>
    <xdr:clientData/>
  </xdr:twoCellAnchor>
  <xdr:twoCellAnchor>
    <xdr:from>
      <xdr:col>9</xdr:col>
      <xdr:colOff>86727</xdr:colOff>
      <xdr:row>0</xdr:row>
      <xdr:rowOff>322411</xdr:rowOff>
    </xdr:from>
    <xdr:to>
      <xdr:col>9</xdr:col>
      <xdr:colOff>289381</xdr:colOff>
      <xdr:row>0</xdr:row>
      <xdr:rowOff>549057</xdr:rowOff>
    </xdr:to>
    <xdr:sp macro="" textlink="">
      <xdr:nvSpPr>
        <xdr:cNvPr id="35" name="正方形/長方形 34">
          <a:extLst>
            <a:ext uri="{FF2B5EF4-FFF2-40B4-BE49-F238E27FC236}">
              <a16:creationId xmlns:a16="http://schemas.microsoft.com/office/drawing/2014/main" id="{A465970C-5211-4697-AA51-A8D9F604B6C6}"/>
            </a:ext>
          </a:extLst>
        </xdr:cNvPr>
        <xdr:cNvSpPr/>
      </xdr:nvSpPr>
      <xdr:spPr>
        <a:xfrm>
          <a:off x="3106152" y="322411"/>
          <a:ext cx="202654" cy="226646"/>
        </a:xfrm>
        <a:prstGeom prst="rect">
          <a:avLst/>
        </a:prstGeom>
        <a:solidFill>
          <a:srgbClr val="99CC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0</xdr:row>
      <xdr:rowOff>603019</xdr:rowOff>
    </xdr:from>
    <xdr:to>
      <xdr:col>9</xdr:col>
      <xdr:colOff>289381</xdr:colOff>
      <xdr:row>0</xdr:row>
      <xdr:rowOff>829665</xdr:rowOff>
    </xdr:to>
    <xdr:sp macro="" textlink="">
      <xdr:nvSpPr>
        <xdr:cNvPr id="36" name="正方形/長方形 35">
          <a:extLst>
            <a:ext uri="{FF2B5EF4-FFF2-40B4-BE49-F238E27FC236}">
              <a16:creationId xmlns:a16="http://schemas.microsoft.com/office/drawing/2014/main" id="{24F3D7C6-189A-44E3-A3E9-E8D5131D0C8F}"/>
            </a:ext>
          </a:extLst>
        </xdr:cNvPr>
        <xdr:cNvSpPr/>
      </xdr:nvSpPr>
      <xdr:spPr>
        <a:xfrm>
          <a:off x="3106152" y="603019"/>
          <a:ext cx="202654" cy="226646"/>
        </a:xfrm>
        <a:prstGeom prst="rect">
          <a:avLst/>
        </a:prstGeom>
        <a:solidFill>
          <a:schemeClr val="accent4">
            <a:lumMod val="40000"/>
            <a:lumOff val="60000"/>
          </a:schemeClr>
        </a:solidFill>
        <a:ln w="3175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86727</xdr:colOff>
      <xdr:row>0</xdr:row>
      <xdr:rowOff>872835</xdr:rowOff>
    </xdr:from>
    <xdr:to>
      <xdr:col>9</xdr:col>
      <xdr:colOff>289381</xdr:colOff>
      <xdr:row>0</xdr:row>
      <xdr:rowOff>1099481</xdr:rowOff>
    </xdr:to>
    <xdr:sp macro="" textlink="">
      <xdr:nvSpPr>
        <xdr:cNvPr id="37" name="正方形/長方形 36">
          <a:extLst>
            <a:ext uri="{FF2B5EF4-FFF2-40B4-BE49-F238E27FC236}">
              <a16:creationId xmlns:a16="http://schemas.microsoft.com/office/drawing/2014/main" id="{E270D2D2-01A6-43ED-80F1-D83B60535175}"/>
            </a:ext>
          </a:extLst>
        </xdr:cNvPr>
        <xdr:cNvSpPr/>
      </xdr:nvSpPr>
      <xdr:spPr>
        <a:xfrm>
          <a:off x="3106152" y="872835"/>
          <a:ext cx="202654" cy="226646"/>
        </a:xfrm>
        <a:prstGeom prst="rect">
          <a:avLst/>
        </a:prstGeom>
        <a:solidFill>
          <a:schemeClr val="accent6">
            <a:lumMod val="20000"/>
            <a:lumOff val="8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29</xdr:row>
      <xdr:rowOff>9525</xdr:rowOff>
    </xdr:from>
    <xdr:to>
      <xdr:col>7</xdr:col>
      <xdr:colOff>381000</xdr:colOff>
      <xdr:row>32</xdr:row>
      <xdr:rowOff>76200</xdr:rowOff>
    </xdr:to>
    <xdr:sp macro="" textlink="">
      <xdr:nvSpPr>
        <xdr:cNvPr id="45" name="正方形/長方形 44">
          <a:extLst>
            <a:ext uri="{FF2B5EF4-FFF2-40B4-BE49-F238E27FC236}">
              <a16:creationId xmlns:a16="http://schemas.microsoft.com/office/drawing/2014/main" id="{87E0BAA3-BF02-4D13-A506-77112A129907}"/>
            </a:ext>
          </a:extLst>
        </xdr:cNvPr>
        <xdr:cNvSpPr/>
      </xdr:nvSpPr>
      <xdr:spPr>
        <a:xfrm>
          <a:off x="1266825" y="7981950"/>
          <a:ext cx="1162050" cy="781050"/>
        </a:xfrm>
        <a:prstGeom prst="rect">
          <a:avLst/>
        </a:prstGeom>
        <a:noFill/>
        <a:ln w="190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409571</xdr:colOff>
      <xdr:row>15</xdr:row>
      <xdr:rowOff>95255</xdr:rowOff>
    </xdr:from>
    <xdr:ext cx="314324" cy="424960"/>
    <xdr:grpSp>
      <xdr:nvGrpSpPr>
        <xdr:cNvPr id="46" name="グループ化 45">
          <a:extLst>
            <a:ext uri="{FF2B5EF4-FFF2-40B4-BE49-F238E27FC236}">
              <a16:creationId xmlns:a16="http://schemas.microsoft.com/office/drawing/2014/main" id="{08F33AE4-4807-47A2-B120-A7CE8E0F6AC4}"/>
            </a:ext>
          </a:extLst>
        </xdr:cNvPr>
        <xdr:cNvGrpSpPr/>
      </xdr:nvGrpSpPr>
      <xdr:grpSpPr>
        <a:xfrm rot="5400000">
          <a:off x="862253" y="4779723"/>
          <a:ext cx="424960" cy="314324"/>
          <a:chOff x="1029260" y="3084514"/>
          <a:chExt cx="393887" cy="126365"/>
        </a:xfrm>
      </xdr:grpSpPr>
      <xdr:cxnSp macro="">
        <xdr:nvCxnSpPr>
          <xdr:cNvPr id="47" name="直線コネクタ 46">
            <a:extLst>
              <a:ext uri="{FF2B5EF4-FFF2-40B4-BE49-F238E27FC236}">
                <a16:creationId xmlns:a16="http://schemas.microsoft.com/office/drawing/2014/main" id="{432A695F-6928-0D0E-1F18-137896E88EF8}"/>
              </a:ext>
            </a:extLst>
          </xdr:cNvPr>
          <xdr:cNvCxnSpPr/>
        </xdr:nvCxnSpPr>
        <xdr:spPr>
          <a:xfrm rot="16200000" flipH="1" flipV="1">
            <a:off x="971357" y="3147697"/>
            <a:ext cx="1263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矢印コネクタ 47">
            <a:extLst>
              <a:ext uri="{FF2B5EF4-FFF2-40B4-BE49-F238E27FC236}">
                <a16:creationId xmlns:a16="http://schemas.microsoft.com/office/drawing/2014/main" id="{0817ABCC-E2F4-BA4D-1EF9-EA2B63B5C2EE}"/>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144</xdr:row>
      <xdr:rowOff>200025</xdr:rowOff>
    </xdr:from>
    <xdr:ext cx="393887" cy="117100"/>
    <xdr:grpSp>
      <xdr:nvGrpSpPr>
        <xdr:cNvPr id="23" name="グループ化 22">
          <a:extLst>
            <a:ext uri="{FF2B5EF4-FFF2-40B4-BE49-F238E27FC236}">
              <a16:creationId xmlns:a16="http://schemas.microsoft.com/office/drawing/2014/main" id="{362A4C82-A15C-4154-BFD6-B0C32F759CA8}"/>
            </a:ext>
          </a:extLst>
        </xdr:cNvPr>
        <xdr:cNvGrpSpPr/>
      </xdr:nvGrpSpPr>
      <xdr:grpSpPr>
        <a:xfrm>
          <a:off x="1508125" y="37544375"/>
          <a:ext cx="393887" cy="117100"/>
          <a:chOff x="1029260" y="3065369"/>
          <a:chExt cx="393887" cy="144555"/>
        </a:xfrm>
      </xdr:grpSpPr>
      <xdr:cxnSp macro="">
        <xdr:nvCxnSpPr>
          <xdr:cNvPr id="24" name="直線コネクタ 23">
            <a:extLst>
              <a:ext uri="{FF2B5EF4-FFF2-40B4-BE49-F238E27FC236}">
                <a16:creationId xmlns:a16="http://schemas.microsoft.com/office/drawing/2014/main" id="{8AC1CFDD-743D-BC65-8C1D-6323B4FCFD89}"/>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FFC3B1B1-B1BE-0D14-45B7-62057DC90283}"/>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5</xdr:col>
      <xdr:colOff>104775</xdr:colOff>
      <xdr:row>161</xdr:row>
      <xdr:rowOff>200025</xdr:rowOff>
    </xdr:from>
    <xdr:ext cx="393887" cy="117100"/>
    <xdr:grpSp>
      <xdr:nvGrpSpPr>
        <xdr:cNvPr id="39" name="グループ化 38">
          <a:extLst>
            <a:ext uri="{FF2B5EF4-FFF2-40B4-BE49-F238E27FC236}">
              <a16:creationId xmlns:a16="http://schemas.microsoft.com/office/drawing/2014/main" id="{B04229BB-1FCE-406F-97DB-27505D6B7C29}"/>
            </a:ext>
          </a:extLst>
        </xdr:cNvPr>
        <xdr:cNvGrpSpPr/>
      </xdr:nvGrpSpPr>
      <xdr:grpSpPr>
        <a:xfrm>
          <a:off x="1508125" y="41430575"/>
          <a:ext cx="393887" cy="117100"/>
          <a:chOff x="1029260" y="3065369"/>
          <a:chExt cx="393887" cy="144555"/>
        </a:xfrm>
      </xdr:grpSpPr>
      <xdr:cxnSp macro="">
        <xdr:nvCxnSpPr>
          <xdr:cNvPr id="40" name="直線コネクタ 39">
            <a:extLst>
              <a:ext uri="{FF2B5EF4-FFF2-40B4-BE49-F238E27FC236}">
                <a16:creationId xmlns:a16="http://schemas.microsoft.com/office/drawing/2014/main" id="{E2D00724-DF72-0E69-3FD5-51CFF5DA054E}"/>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矢印コネクタ 40">
            <a:extLst>
              <a:ext uri="{FF2B5EF4-FFF2-40B4-BE49-F238E27FC236}">
                <a16:creationId xmlns:a16="http://schemas.microsoft.com/office/drawing/2014/main" id="{E5BB119B-350C-A5CD-F736-714A78D07DBD}"/>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123825</xdr:colOff>
      <xdr:row>3</xdr:row>
      <xdr:rowOff>57150</xdr:rowOff>
    </xdr:from>
    <xdr:to>
      <xdr:col>11</xdr:col>
      <xdr:colOff>116528</xdr:colOff>
      <xdr:row>52</xdr:row>
      <xdr:rowOff>18024</xdr:rowOff>
    </xdr:to>
    <xdr:pic>
      <xdr:nvPicPr>
        <xdr:cNvPr id="2" name="図 1">
          <a:extLst>
            <a:ext uri="{FF2B5EF4-FFF2-40B4-BE49-F238E27FC236}">
              <a16:creationId xmlns:a16="http://schemas.microsoft.com/office/drawing/2014/main" id="{35DDB1B9-BE86-4DC5-8A8D-077179D843CE}"/>
            </a:ext>
          </a:extLst>
        </xdr:cNvPr>
        <xdr:cNvPicPr>
          <a:picLocks noChangeAspect="1"/>
        </xdr:cNvPicPr>
      </xdr:nvPicPr>
      <xdr:blipFill>
        <a:blip xmlns:r="http://schemas.openxmlformats.org/officeDocument/2006/relationships" r:embed="rId1"/>
        <a:stretch>
          <a:fillRect/>
        </a:stretch>
      </xdr:blipFill>
      <xdr:spPr>
        <a:xfrm>
          <a:off x="123825" y="571500"/>
          <a:ext cx="7536503" cy="83619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21</xdr:col>
      <xdr:colOff>276225</xdr:colOff>
      <xdr:row>7</xdr:row>
      <xdr:rowOff>19050</xdr:rowOff>
    </xdr:from>
    <xdr:ext cx="393887" cy="117100"/>
    <xdr:grpSp>
      <xdr:nvGrpSpPr>
        <xdr:cNvPr id="2" name="グループ化 1">
          <a:extLst>
            <a:ext uri="{FF2B5EF4-FFF2-40B4-BE49-F238E27FC236}">
              <a16:creationId xmlns:a16="http://schemas.microsoft.com/office/drawing/2014/main" id="{64553829-46D4-42AD-A0EE-63D2FAF35D9B}"/>
            </a:ext>
          </a:extLst>
        </xdr:cNvPr>
        <xdr:cNvGrpSpPr/>
      </xdr:nvGrpSpPr>
      <xdr:grpSpPr>
        <a:xfrm>
          <a:off x="10099675" y="1390650"/>
          <a:ext cx="393887" cy="117100"/>
          <a:chOff x="1029260" y="3065369"/>
          <a:chExt cx="393887" cy="144555"/>
        </a:xfrm>
      </xdr:grpSpPr>
      <xdr:cxnSp macro="">
        <xdr:nvCxnSpPr>
          <xdr:cNvPr id="3" name="直線コネクタ 2">
            <a:extLst>
              <a:ext uri="{FF2B5EF4-FFF2-40B4-BE49-F238E27FC236}">
                <a16:creationId xmlns:a16="http://schemas.microsoft.com/office/drawing/2014/main" id="{FC5EE6BA-2C37-DC67-2646-0FC1F6C07AF2}"/>
              </a:ext>
            </a:extLst>
          </xdr:cNvPr>
          <xdr:cNvCxnSpPr/>
        </xdr:nvCxnSpPr>
        <xdr:spPr>
          <a:xfrm>
            <a:off x="1029260" y="3065369"/>
            <a:ext cx="0" cy="12830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矢印コネクタ 3">
            <a:extLst>
              <a:ext uri="{FF2B5EF4-FFF2-40B4-BE49-F238E27FC236}">
                <a16:creationId xmlns:a16="http://schemas.microsoft.com/office/drawing/2014/main" id="{0853616A-42A3-FA31-57B9-3AAA5639CD83}"/>
              </a:ext>
            </a:extLst>
          </xdr:cNvPr>
          <xdr:cNvCxnSpPr/>
        </xdr:nvCxnSpPr>
        <xdr:spPr>
          <a:xfrm>
            <a:off x="1029260" y="3209924"/>
            <a:ext cx="393887"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21</xdr:col>
      <xdr:colOff>276225</xdr:colOff>
      <xdr:row>10</xdr:row>
      <xdr:rowOff>161924</xdr:rowOff>
    </xdr:from>
    <xdr:to>
      <xdr:col>22</xdr:col>
      <xdr:colOff>314325</xdr:colOff>
      <xdr:row>11</xdr:row>
      <xdr:rowOff>123824</xdr:rowOff>
    </xdr:to>
    <xdr:grpSp>
      <xdr:nvGrpSpPr>
        <xdr:cNvPr id="5" name="グループ化 4">
          <a:extLst>
            <a:ext uri="{FF2B5EF4-FFF2-40B4-BE49-F238E27FC236}">
              <a16:creationId xmlns:a16="http://schemas.microsoft.com/office/drawing/2014/main" id="{376ABF66-86DB-44C2-913B-A01054971187}"/>
            </a:ext>
          </a:extLst>
        </xdr:cNvPr>
        <xdr:cNvGrpSpPr/>
      </xdr:nvGrpSpPr>
      <xdr:grpSpPr>
        <a:xfrm>
          <a:off x="10099675" y="2105024"/>
          <a:ext cx="666750" cy="152400"/>
          <a:chOff x="7181850" y="1590674"/>
          <a:chExt cx="723900" cy="133350"/>
        </a:xfrm>
      </xdr:grpSpPr>
      <xdr:cxnSp macro="">
        <xdr:nvCxnSpPr>
          <xdr:cNvPr id="6" name="直線コネクタ 5">
            <a:extLst>
              <a:ext uri="{FF2B5EF4-FFF2-40B4-BE49-F238E27FC236}">
                <a16:creationId xmlns:a16="http://schemas.microsoft.com/office/drawing/2014/main" id="{7AEBA4F5-0D52-1A00-805C-4AF845F3C7F9}"/>
              </a:ext>
            </a:extLst>
          </xdr:cNvPr>
          <xdr:cNvCxnSpPr/>
        </xdr:nvCxnSpPr>
        <xdr:spPr>
          <a:xfrm>
            <a:off x="7181850" y="1590674"/>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369A726A-2ECF-33AA-9913-B08BA109C240}"/>
              </a:ext>
            </a:extLst>
          </xdr:cNvPr>
          <xdr:cNvCxnSpPr/>
        </xdr:nvCxnSpPr>
        <xdr:spPr>
          <a:xfrm>
            <a:off x="7181850" y="1724024"/>
            <a:ext cx="7239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276225</xdr:colOff>
      <xdr:row>8</xdr:row>
      <xdr:rowOff>171449</xdr:rowOff>
    </xdr:from>
    <xdr:to>
      <xdr:col>22</xdr:col>
      <xdr:colOff>133350</xdr:colOff>
      <xdr:row>9</xdr:row>
      <xdr:rowOff>133349</xdr:rowOff>
    </xdr:to>
    <xdr:grpSp>
      <xdr:nvGrpSpPr>
        <xdr:cNvPr id="8" name="グループ化 7">
          <a:extLst>
            <a:ext uri="{FF2B5EF4-FFF2-40B4-BE49-F238E27FC236}">
              <a16:creationId xmlns:a16="http://schemas.microsoft.com/office/drawing/2014/main" id="{961160AF-B982-43EB-A1A4-397EB358CFDF}"/>
            </a:ext>
          </a:extLst>
        </xdr:cNvPr>
        <xdr:cNvGrpSpPr/>
      </xdr:nvGrpSpPr>
      <xdr:grpSpPr>
        <a:xfrm>
          <a:off x="10099675" y="1733549"/>
          <a:ext cx="485775" cy="152400"/>
          <a:chOff x="7181850" y="1600199"/>
          <a:chExt cx="542925" cy="133350"/>
        </a:xfrm>
      </xdr:grpSpPr>
      <xdr:cxnSp macro="">
        <xdr:nvCxnSpPr>
          <xdr:cNvPr id="9" name="直線コネクタ 8">
            <a:extLst>
              <a:ext uri="{FF2B5EF4-FFF2-40B4-BE49-F238E27FC236}">
                <a16:creationId xmlns:a16="http://schemas.microsoft.com/office/drawing/2014/main" id="{04BBBB30-C418-9225-28B8-33A8851A6BC8}"/>
              </a:ext>
            </a:extLst>
          </xdr:cNvPr>
          <xdr:cNvCxnSpPr/>
        </xdr:nvCxnSpPr>
        <xdr:spPr>
          <a:xfrm>
            <a:off x="7181850" y="1600199"/>
            <a:ext cx="0" cy="12681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78FCE44F-F17F-0526-7648-7A8E43043097}"/>
              </a:ext>
            </a:extLst>
          </xdr:cNvPr>
          <xdr:cNvCxnSpPr/>
        </xdr:nvCxnSpPr>
        <xdr:spPr>
          <a:xfrm>
            <a:off x="7181850" y="1733549"/>
            <a:ext cx="54292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8007-8BFD-4B09-AB46-E05E8468F36E}">
  <sheetPr>
    <tabColor theme="5"/>
    <pageSetUpPr fitToPage="1"/>
  </sheetPr>
  <dimension ref="A1:O186"/>
  <sheetViews>
    <sheetView tabSelected="1" zoomScaleNormal="100" workbookViewId="0">
      <selection activeCell="P6" sqref="P6"/>
    </sheetView>
  </sheetViews>
  <sheetFormatPr defaultColWidth="8.7265625" defaultRowHeight="18" x14ac:dyDescent="0.2"/>
  <cols>
    <col min="1" max="1" width="5" style="23" customWidth="1"/>
    <col min="2" max="2" width="3" style="24" customWidth="1"/>
    <col min="3" max="3" width="3" style="25" customWidth="1"/>
    <col min="4" max="4" width="8" style="25" customWidth="1"/>
    <col min="5" max="6" width="10" style="25" customWidth="1"/>
    <col min="7" max="7" width="11.08984375" style="25" customWidth="1"/>
    <col min="8" max="13" width="10" style="25" customWidth="1"/>
    <col min="14" max="14" width="13.36328125" style="25" customWidth="1"/>
    <col min="15" max="15" width="14.08984375" style="25" customWidth="1"/>
    <col min="16" max="16" width="10" style="25" customWidth="1"/>
    <col min="17" max="17" width="1.7265625" style="25" customWidth="1"/>
    <col min="18" max="16384" width="8.7265625" style="25"/>
  </cols>
  <sheetData>
    <row r="1" spans="1:15" x14ac:dyDescent="0.2">
      <c r="O1" s="26" t="s">
        <v>2029</v>
      </c>
    </row>
    <row r="2" spans="1:15" x14ac:dyDescent="0.2">
      <c r="A2" s="98" t="s">
        <v>1961</v>
      </c>
      <c r="B2" s="98"/>
      <c r="C2" s="98"/>
      <c r="D2" s="98"/>
      <c r="E2" s="98"/>
      <c r="F2" s="98"/>
      <c r="G2" s="98"/>
      <c r="H2" s="98"/>
      <c r="I2" s="98"/>
      <c r="J2" s="98"/>
      <c r="K2" s="98"/>
      <c r="L2" s="98"/>
      <c r="M2" s="98"/>
      <c r="N2" s="98"/>
      <c r="O2" s="98"/>
    </row>
    <row r="3" spans="1:15" x14ac:dyDescent="0.2">
      <c r="A3" s="99" t="s">
        <v>1990</v>
      </c>
      <c r="B3" s="100"/>
      <c r="C3" s="100"/>
      <c r="D3" s="100"/>
      <c r="E3" s="100"/>
      <c r="F3" s="100"/>
      <c r="G3" s="100"/>
      <c r="H3" s="100"/>
      <c r="I3" s="100"/>
      <c r="J3" s="100"/>
      <c r="K3" s="100"/>
      <c r="L3" s="100"/>
      <c r="M3" s="100"/>
      <c r="N3" s="100"/>
      <c r="O3" s="100"/>
    </row>
    <row r="4" spans="1:15" s="28" customFormat="1" ht="28.9" customHeight="1" x14ac:dyDescent="0.2">
      <c r="A4" s="56" t="s">
        <v>1991</v>
      </c>
      <c r="B4" s="27"/>
      <c r="C4" s="27"/>
      <c r="D4" s="27"/>
      <c r="E4" s="27"/>
      <c r="F4" s="27"/>
      <c r="G4" s="27"/>
      <c r="H4" s="27"/>
      <c r="I4" s="27"/>
      <c r="J4" s="27"/>
      <c r="K4" s="27"/>
      <c r="L4" s="27"/>
      <c r="M4" s="27"/>
      <c r="N4" s="27"/>
      <c r="O4" s="27"/>
    </row>
    <row r="5" spans="1:15" x14ac:dyDescent="0.2">
      <c r="A5" s="29" t="s">
        <v>1962</v>
      </c>
      <c r="B5" s="30"/>
      <c r="C5" s="31"/>
      <c r="D5" s="31"/>
      <c r="E5" s="31"/>
      <c r="F5" s="31"/>
      <c r="G5" s="31"/>
      <c r="H5" s="31"/>
      <c r="I5" s="31"/>
      <c r="J5" s="31"/>
      <c r="K5" s="31"/>
      <c r="L5" s="31"/>
      <c r="M5" s="31"/>
      <c r="N5" s="31"/>
      <c r="O5" s="31"/>
    </row>
    <row r="6" spans="1:15" ht="79.5" customHeight="1" x14ac:dyDescent="0.2">
      <c r="A6" s="32"/>
      <c r="B6" s="101" t="s">
        <v>1981</v>
      </c>
      <c r="C6" s="102"/>
      <c r="D6" s="102"/>
      <c r="E6" s="102"/>
      <c r="F6" s="102"/>
      <c r="G6" s="102"/>
      <c r="H6" s="102"/>
      <c r="I6" s="102"/>
      <c r="J6" s="102"/>
      <c r="K6" s="102"/>
      <c r="L6" s="102"/>
      <c r="M6" s="102"/>
      <c r="N6" s="102"/>
      <c r="O6" s="102"/>
    </row>
    <row r="7" spans="1:15" ht="98.25" customHeight="1" x14ac:dyDescent="0.2">
      <c r="A7" s="33"/>
      <c r="B7" s="102"/>
      <c r="C7" s="102"/>
      <c r="D7" s="102"/>
      <c r="E7" s="102"/>
      <c r="F7" s="102"/>
      <c r="G7" s="102"/>
      <c r="H7" s="102"/>
      <c r="I7" s="102"/>
      <c r="J7" s="102"/>
      <c r="K7" s="102"/>
      <c r="L7" s="102"/>
      <c r="M7" s="102"/>
      <c r="N7" s="102"/>
      <c r="O7" s="102"/>
    </row>
    <row r="8" spans="1:15" x14ac:dyDescent="0.2">
      <c r="A8" s="29" t="s">
        <v>1963</v>
      </c>
      <c r="B8" s="30"/>
      <c r="C8" s="31"/>
      <c r="D8" s="31"/>
      <c r="E8" s="31"/>
      <c r="F8" s="31"/>
      <c r="G8" s="31"/>
      <c r="H8" s="31"/>
      <c r="I8" s="31"/>
      <c r="J8" s="31"/>
      <c r="K8" s="31"/>
      <c r="L8" s="31"/>
      <c r="M8" s="31"/>
      <c r="N8" s="31"/>
      <c r="O8" s="31"/>
    </row>
    <row r="9" spans="1:15" ht="20" x14ac:dyDescent="0.2">
      <c r="A9" s="32"/>
      <c r="B9" s="103" t="s">
        <v>1992</v>
      </c>
      <c r="C9" s="103"/>
      <c r="D9" s="103"/>
      <c r="E9" s="103"/>
      <c r="F9" s="103"/>
      <c r="G9" s="103"/>
      <c r="H9" s="103"/>
      <c r="I9" s="103"/>
      <c r="J9" s="103"/>
      <c r="K9" s="103"/>
      <c r="L9" s="103"/>
      <c r="M9" s="103"/>
      <c r="N9" s="103"/>
      <c r="O9" s="34"/>
    </row>
    <row r="10" spans="1:15" ht="20" x14ac:dyDescent="0.2">
      <c r="A10" s="32"/>
      <c r="B10" s="35"/>
      <c r="C10" s="35"/>
      <c r="D10" s="35"/>
      <c r="E10" s="35"/>
      <c r="F10" s="35"/>
      <c r="G10" s="35"/>
      <c r="H10" s="35"/>
      <c r="I10" s="35"/>
      <c r="J10" s="35"/>
      <c r="K10" s="35"/>
      <c r="L10" s="35"/>
      <c r="M10" s="35"/>
      <c r="N10" s="35"/>
      <c r="O10" s="34"/>
    </row>
    <row r="11" spans="1:15" x14ac:dyDescent="0.2">
      <c r="A11" s="29" t="s">
        <v>1964</v>
      </c>
      <c r="B11" s="30"/>
      <c r="C11" s="31"/>
      <c r="D11" s="31"/>
      <c r="E11" s="31"/>
      <c r="F11" s="31"/>
      <c r="G11" s="31"/>
      <c r="H11" s="31"/>
      <c r="I11" s="31"/>
      <c r="J11" s="31"/>
      <c r="K11" s="31"/>
      <c r="L11" s="31"/>
      <c r="M11" s="31"/>
      <c r="N11" s="31"/>
      <c r="O11" s="31"/>
    </row>
    <row r="12" spans="1:15" x14ac:dyDescent="0.2">
      <c r="A12" s="32"/>
      <c r="B12" s="36" t="s">
        <v>1965</v>
      </c>
      <c r="C12" s="96" t="s">
        <v>1982</v>
      </c>
      <c r="D12" s="96"/>
      <c r="E12" s="96"/>
      <c r="F12" s="96"/>
      <c r="G12" s="96"/>
      <c r="H12" s="96"/>
      <c r="I12" s="96"/>
      <c r="J12" s="96"/>
      <c r="K12" s="96"/>
      <c r="L12" s="96"/>
      <c r="M12" s="96"/>
      <c r="N12" s="96"/>
      <c r="O12" s="96"/>
    </row>
    <row r="13" spans="1:15" ht="41.25" customHeight="1" x14ac:dyDescent="0.2">
      <c r="A13" s="32"/>
      <c r="B13" s="36" t="s">
        <v>1965</v>
      </c>
      <c r="C13" s="96" t="s">
        <v>1984</v>
      </c>
      <c r="D13" s="96"/>
      <c r="E13" s="96"/>
      <c r="F13" s="96"/>
      <c r="G13" s="96"/>
      <c r="H13" s="96"/>
      <c r="I13" s="96"/>
      <c r="J13" s="96"/>
      <c r="K13" s="96"/>
      <c r="L13" s="96"/>
      <c r="M13" s="96"/>
      <c r="N13" s="96"/>
      <c r="O13" s="96"/>
    </row>
    <row r="14" spans="1:15" x14ac:dyDescent="0.2">
      <c r="A14" s="32"/>
      <c r="B14" s="36" t="s">
        <v>1965</v>
      </c>
      <c r="C14" s="96" t="s">
        <v>1983</v>
      </c>
      <c r="D14" s="96"/>
      <c r="E14" s="96"/>
      <c r="F14" s="96"/>
      <c r="G14" s="96"/>
      <c r="H14" s="96"/>
      <c r="I14" s="96"/>
      <c r="J14" s="96"/>
      <c r="K14" s="96"/>
      <c r="L14" s="96"/>
      <c r="M14" s="96"/>
      <c r="N14" s="96"/>
      <c r="O14" s="96"/>
    </row>
    <row r="15" spans="1:15" s="58" customFormat="1" x14ac:dyDescent="0.2">
      <c r="A15" s="57"/>
      <c r="B15" s="36" t="s">
        <v>1965</v>
      </c>
      <c r="C15" s="96" t="s">
        <v>2005</v>
      </c>
      <c r="D15" s="96"/>
      <c r="E15" s="96"/>
      <c r="F15" s="96"/>
      <c r="G15" s="96"/>
      <c r="H15" s="96"/>
      <c r="I15" s="96"/>
      <c r="J15" s="96"/>
      <c r="K15" s="96"/>
      <c r="L15" s="96"/>
      <c r="M15" s="96"/>
      <c r="N15" s="96"/>
      <c r="O15" s="96"/>
    </row>
    <row r="16" spans="1:15" ht="28.5" customHeight="1" x14ac:dyDescent="0.2">
      <c r="A16" s="32"/>
      <c r="B16" s="36"/>
      <c r="C16" s="37"/>
      <c r="D16" s="37"/>
      <c r="E16" s="37"/>
      <c r="F16" s="37"/>
      <c r="G16" s="37"/>
      <c r="H16" s="37"/>
      <c r="I16" s="37"/>
      <c r="J16" s="37"/>
      <c r="K16" s="37"/>
      <c r="L16" s="37"/>
      <c r="M16" s="37"/>
      <c r="N16" s="37"/>
      <c r="O16" s="37"/>
    </row>
    <row r="17" spans="1:15" x14ac:dyDescent="0.2">
      <c r="A17" s="33"/>
      <c r="B17" s="38"/>
      <c r="C17" s="39" t="s">
        <v>1966</v>
      </c>
      <c r="D17" s="40"/>
      <c r="E17" s="40"/>
      <c r="F17" s="40"/>
      <c r="G17" s="40"/>
      <c r="H17" s="40"/>
      <c r="I17" s="40"/>
      <c r="J17" s="40"/>
      <c r="K17" s="40"/>
      <c r="L17" s="40"/>
      <c r="M17" s="40"/>
      <c r="N17" s="40"/>
      <c r="O17" s="40"/>
    </row>
    <row r="18" spans="1:15" x14ac:dyDescent="0.2">
      <c r="A18" s="33"/>
      <c r="B18" s="38"/>
      <c r="C18" s="40"/>
      <c r="D18" s="40"/>
      <c r="E18" s="40"/>
      <c r="F18" s="40"/>
      <c r="G18" s="40"/>
      <c r="H18" s="40"/>
      <c r="I18" s="40"/>
      <c r="J18" s="40"/>
      <c r="K18" s="40"/>
      <c r="L18" s="40"/>
      <c r="M18" s="40"/>
      <c r="N18" s="40"/>
      <c r="O18" s="40"/>
    </row>
    <row r="19" spans="1:15" x14ac:dyDescent="0.2">
      <c r="A19" s="33"/>
      <c r="B19" s="38"/>
      <c r="C19" s="40"/>
      <c r="D19" s="40"/>
      <c r="E19" s="40"/>
      <c r="F19" s="40"/>
      <c r="G19" s="40"/>
      <c r="H19" s="40"/>
      <c r="I19" s="40"/>
      <c r="J19" s="40"/>
      <c r="K19" s="40"/>
      <c r="L19" s="40"/>
      <c r="M19" s="40"/>
      <c r="N19" s="40"/>
      <c r="O19" s="40"/>
    </row>
    <row r="20" spans="1:15" x14ac:dyDescent="0.2">
      <c r="A20" s="33"/>
      <c r="B20" s="38"/>
      <c r="C20" s="41"/>
      <c r="D20" s="40"/>
      <c r="E20" s="40"/>
      <c r="F20" s="40"/>
      <c r="G20" s="40"/>
      <c r="H20" s="40"/>
      <c r="I20" s="40"/>
      <c r="J20" s="40"/>
      <c r="K20" s="40"/>
      <c r="L20" s="40"/>
      <c r="M20" s="40"/>
      <c r="N20" s="40"/>
      <c r="O20" s="40"/>
    </row>
    <row r="21" spans="1:15" ht="88.5" customHeight="1" x14ac:dyDescent="0.2">
      <c r="A21" s="33"/>
      <c r="B21" s="38"/>
      <c r="C21" s="39"/>
      <c r="D21" s="40"/>
      <c r="E21" s="40"/>
      <c r="F21" s="40"/>
      <c r="G21" s="40"/>
      <c r="H21" s="40"/>
      <c r="I21" s="40"/>
      <c r="J21" s="40"/>
      <c r="K21" s="40"/>
      <c r="L21" s="40"/>
      <c r="M21" s="40"/>
      <c r="N21" s="40"/>
      <c r="O21" s="40"/>
    </row>
    <row r="22" spans="1:15" x14ac:dyDescent="0.2">
      <c r="A22" s="33"/>
      <c r="B22" s="38"/>
      <c r="C22" s="40"/>
      <c r="D22" s="40"/>
      <c r="E22" s="40"/>
      <c r="F22" s="40"/>
      <c r="G22" s="40"/>
      <c r="H22" s="40"/>
      <c r="I22" s="40"/>
      <c r="J22" s="40"/>
      <c r="K22" s="40"/>
      <c r="L22" s="40"/>
      <c r="M22" s="40"/>
      <c r="N22" s="40"/>
      <c r="O22" s="40"/>
    </row>
    <row r="23" spans="1:15" x14ac:dyDescent="0.2">
      <c r="A23" s="29" t="s">
        <v>1967</v>
      </c>
      <c r="B23" s="30"/>
      <c r="C23" s="31"/>
      <c r="D23" s="31"/>
      <c r="E23" s="31"/>
      <c r="F23" s="31"/>
      <c r="G23" s="31"/>
      <c r="H23" s="31"/>
      <c r="I23" s="31"/>
      <c r="J23" s="31"/>
      <c r="K23" s="31"/>
      <c r="L23" s="31"/>
      <c r="M23" s="31"/>
      <c r="N23" s="31"/>
      <c r="O23" s="31"/>
    </row>
    <row r="24" spans="1:15" ht="30" customHeight="1" x14ac:dyDescent="0.2">
      <c r="A24" s="32"/>
      <c r="C24" s="107" t="s">
        <v>2028</v>
      </c>
      <c r="D24" s="108"/>
      <c r="E24" s="108"/>
      <c r="F24" s="108"/>
      <c r="G24" s="108"/>
      <c r="H24" s="108"/>
      <c r="I24" s="108"/>
      <c r="J24" s="108"/>
      <c r="K24" s="108"/>
      <c r="L24" s="108"/>
      <c r="M24" s="108"/>
      <c r="N24" s="108"/>
      <c r="O24" s="108"/>
    </row>
    <row r="25" spans="1:15" ht="30" customHeight="1" x14ac:dyDescent="0.2">
      <c r="A25" s="32"/>
      <c r="C25" s="42"/>
      <c r="D25" s="40"/>
      <c r="E25" s="40"/>
      <c r="F25" s="40"/>
      <c r="G25" s="40"/>
      <c r="H25" s="40"/>
      <c r="I25" s="40"/>
      <c r="J25" s="40"/>
      <c r="K25" s="40"/>
      <c r="L25" s="40"/>
      <c r="M25" s="40"/>
      <c r="N25" s="40"/>
      <c r="O25" s="40"/>
    </row>
    <row r="26" spans="1:15" x14ac:dyDescent="0.2">
      <c r="A26" s="29" t="s">
        <v>1968</v>
      </c>
      <c r="B26" s="30"/>
      <c r="C26" s="31"/>
      <c r="D26" s="31"/>
      <c r="E26" s="31"/>
      <c r="F26" s="31"/>
      <c r="G26" s="31"/>
      <c r="H26" s="31"/>
      <c r="I26" s="31"/>
      <c r="J26" s="31"/>
      <c r="K26" s="31"/>
      <c r="L26" s="31"/>
      <c r="M26" s="31"/>
      <c r="N26" s="31"/>
      <c r="O26" s="31"/>
    </row>
    <row r="27" spans="1:15" ht="18" customHeight="1" x14ac:dyDescent="0.2">
      <c r="A27" s="32"/>
      <c r="B27" s="43" t="s">
        <v>1969</v>
      </c>
      <c r="C27" s="37"/>
      <c r="D27" s="37"/>
      <c r="E27" s="37"/>
      <c r="F27" s="37"/>
      <c r="G27" s="37"/>
      <c r="H27" s="37"/>
      <c r="I27" s="37"/>
      <c r="J27" s="37"/>
      <c r="K27" s="37"/>
      <c r="L27" s="37"/>
      <c r="M27" s="37"/>
      <c r="N27" s="37"/>
      <c r="O27" s="40"/>
    </row>
    <row r="28" spans="1:15" ht="18" customHeight="1" x14ac:dyDescent="0.2">
      <c r="A28" s="32"/>
      <c r="B28" s="44" t="s">
        <v>1970</v>
      </c>
      <c r="C28" s="97" t="s">
        <v>1971</v>
      </c>
      <c r="D28" s="97"/>
      <c r="E28" s="97"/>
      <c r="F28" s="97"/>
      <c r="G28" s="97"/>
      <c r="H28" s="97"/>
      <c r="I28" s="97"/>
      <c r="J28" s="97"/>
      <c r="K28" s="97"/>
      <c r="L28" s="97"/>
      <c r="M28" s="97"/>
      <c r="N28" s="97"/>
      <c r="O28" s="40"/>
    </row>
    <row r="29" spans="1:15" ht="18.75" customHeight="1" x14ac:dyDescent="0.2">
      <c r="A29" s="32"/>
      <c r="B29" s="44" t="s">
        <v>1970</v>
      </c>
      <c r="C29" s="97" t="s">
        <v>1972</v>
      </c>
      <c r="D29" s="97"/>
      <c r="E29" s="97"/>
      <c r="F29" s="97"/>
      <c r="G29" s="97"/>
      <c r="H29" s="97"/>
      <c r="I29" s="97"/>
      <c r="J29" s="97"/>
      <c r="K29" s="97"/>
      <c r="L29" s="97"/>
      <c r="M29" s="97"/>
      <c r="N29" s="97"/>
      <c r="O29" s="38"/>
    </row>
    <row r="30" spans="1:15" ht="18.75" customHeight="1" x14ac:dyDescent="0.2">
      <c r="A30" s="32"/>
      <c r="B30" s="44"/>
      <c r="C30" s="45"/>
      <c r="D30" s="45"/>
      <c r="E30" s="45"/>
      <c r="F30" s="45"/>
      <c r="G30" s="45"/>
      <c r="H30" s="45"/>
      <c r="I30" s="45"/>
      <c r="J30" s="45"/>
      <c r="K30" s="45"/>
      <c r="L30" s="45"/>
      <c r="M30" s="45"/>
      <c r="N30" s="45"/>
      <c r="O30" s="38"/>
    </row>
    <row r="31" spans="1:15" x14ac:dyDescent="0.2">
      <c r="A31" s="29" t="s">
        <v>1973</v>
      </c>
      <c r="B31" s="30"/>
      <c r="C31" s="31"/>
      <c r="D31" s="31"/>
      <c r="E31" s="31"/>
      <c r="F31" s="31"/>
      <c r="G31" s="31"/>
      <c r="H31" s="31"/>
      <c r="I31" s="31"/>
      <c r="J31" s="31"/>
      <c r="K31" s="31"/>
      <c r="L31" s="31"/>
      <c r="M31" s="31"/>
      <c r="N31" s="31"/>
      <c r="O31" s="31"/>
    </row>
    <row r="32" spans="1:15" ht="19.5" customHeight="1" x14ac:dyDescent="0.2">
      <c r="A32" s="32"/>
      <c r="B32" s="104" t="s">
        <v>1974</v>
      </c>
      <c r="C32" s="105"/>
      <c r="D32" s="105"/>
      <c r="E32" s="105"/>
      <c r="F32" s="105"/>
      <c r="G32" s="105"/>
      <c r="H32" s="105"/>
      <c r="I32" s="105"/>
      <c r="J32" s="105"/>
      <c r="K32" s="105"/>
      <c r="L32" s="105"/>
      <c r="M32" s="105"/>
      <c r="N32" s="105"/>
      <c r="O32" s="34"/>
    </row>
    <row r="33" spans="1:15" ht="19.5" customHeight="1" x14ac:dyDescent="0.2">
      <c r="A33" s="32"/>
      <c r="B33" s="104" t="s">
        <v>1975</v>
      </c>
      <c r="C33" s="105"/>
      <c r="D33" s="105"/>
      <c r="E33" s="105"/>
      <c r="F33" s="105"/>
      <c r="G33" s="105"/>
      <c r="H33" s="105"/>
      <c r="I33" s="105"/>
      <c r="J33" s="105"/>
      <c r="K33" s="105"/>
      <c r="L33" s="105"/>
      <c r="M33" s="105"/>
      <c r="N33" s="105"/>
      <c r="O33" s="34"/>
    </row>
    <row r="34" spans="1:15" ht="20" x14ac:dyDescent="0.2">
      <c r="A34" s="32"/>
      <c r="B34" s="105" t="s">
        <v>2054</v>
      </c>
      <c r="C34" s="105"/>
      <c r="D34" s="105"/>
      <c r="E34" s="105"/>
      <c r="F34" s="105"/>
      <c r="G34" s="105"/>
      <c r="H34" s="105"/>
      <c r="I34" s="105"/>
      <c r="J34" s="105"/>
      <c r="K34" s="105"/>
      <c r="L34" s="105"/>
      <c r="M34" s="105"/>
      <c r="N34" s="105"/>
      <c r="O34" s="105"/>
    </row>
    <row r="35" spans="1:15" ht="20" x14ac:dyDescent="0.2">
      <c r="B35" s="46" t="s">
        <v>1976</v>
      </c>
      <c r="C35" s="46" t="s">
        <v>1977</v>
      </c>
      <c r="D35" s="46"/>
      <c r="E35" s="46"/>
      <c r="F35" s="46"/>
      <c r="G35" s="46"/>
      <c r="H35" s="46"/>
      <c r="I35" s="46"/>
      <c r="J35" s="46"/>
      <c r="K35" s="46"/>
      <c r="L35" s="46"/>
      <c r="M35" s="47"/>
      <c r="N35" s="47"/>
    </row>
    <row r="36" spans="1:15" ht="20" x14ac:dyDescent="0.2">
      <c r="B36" s="48"/>
      <c r="C36" s="46" t="s">
        <v>1978</v>
      </c>
      <c r="D36" s="46"/>
      <c r="E36" s="46"/>
      <c r="F36" s="46"/>
      <c r="G36" s="46"/>
      <c r="H36" s="46"/>
      <c r="I36" s="46"/>
      <c r="J36" s="46"/>
      <c r="K36" s="46"/>
      <c r="L36" s="46"/>
      <c r="M36" s="47"/>
      <c r="N36" s="47"/>
    </row>
    <row r="37" spans="1:15" ht="20" x14ac:dyDescent="0.2">
      <c r="B37" s="48"/>
      <c r="C37" s="46"/>
      <c r="D37" s="46"/>
      <c r="E37" s="46"/>
      <c r="F37" s="46"/>
      <c r="G37" s="46"/>
      <c r="H37" s="46"/>
      <c r="I37" s="46"/>
      <c r="J37" s="46"/>
      <c r="K37" s="46"/>
      <c r="L37" s="46"/>
      <c r="M37" s="47"/>
      <c r="N37" s="47"/>
    </row>
    <row r="38" spans="1:15" x14ac:dyDescent="0.2">
      <c r="A38" s="29" t="s">
        <v>1979</v>
      </c>
      <c r="B38" s="30"/>
      <c r="C38" s="31"/>
      <c r="D38" s="31"/>
      <c r="E38" s="31"/>
      <c r="F38" s="31"/>
      <c r="G38" s="31"/>
      <c r="H38" s="31"/>
      <c r="I38" s="31"/>
      <c r="J38" s="31"/>
      <c r="K38" s="31"/>
      <c r="L38" s="31"/>
      <c r="M38" s="31"/>
      <c r="N38" s="31"/>
      <c r="O38" s="31"/>
    </row>
    <row r="39" spans="1:15" ht="19.5" customHeight="1" x14ac:dyDescent="0.2">
      <c r="A39" s="32"/>
      <c r="B39" s="49" t="s">
        <v>1980</v>
      </c>
      <c r="C39" s="49"/>
      <c r="D39" s="49"/>
      <c r="E39" s="49"/>
      <c r="F39" s="49"/>
      <c r="G39" s="49"/>
      <c r="H39" s="49"/>
      <c r="I39" s="49"/>
      <c r="J39" s="49"/>
      <c r="K39" s="49"/>
      <c r="L39" s="49"/>
      <c r="M39" s="49"/>
      <c r="N39" s="49"/>
      <c r="O39" s="34"/>
    </row>
    <row r="40" spans="1:15" ht="24.75" customHeight="1" x14ac:dyDescent="0.2">
      <c r="A40" s="32"/>
      <c r="B40" s="50"/>
      <c r="C40" s="51"/>
      <c r="D40" s="51"/>
      <c r="E40" s="51"/>
      <c r="F40" s="51"/>
      <c r="G40" s="51"/>
      <c r="H40" s="51"/>
      <c r="I40" s="51"/>
      <c r="J40" s="51"/>
      <c r="K40" s="51"/>
      <c r="L40" s="51"/>
      <c r="M40" s="106" t="s">
        <v>2055</v>
      </c>
      <c r="N40" s="106"/>
      <c r="O40" s="106"/>
    </row>
    <row r="41" spans="1:15" ht="18" customHeight="1" x14ac:dyDescent="0.2">
      <c r="A41" s="32"/>
      <c r="B41" s="52"/>
      <c r="C41" s="52"/>
      <c r="D41" s="52"/>
      <c r="E41" s="52"/>
      <c r="F41" s="52"/>
      <c r="G41" s="52"/>
      <c r="H41" s="52"/>
      <c r="I41" s="52"/>
      <c r="J41" s="52"/>
      <c r="K41" s="52"/>
      <c r="L41" s="52"/>
      <c r="M41" s="52"/>
      <c r="N41" s="52"/>
      <c r="O41" s="53"/>
    </row>
    <row r="117" spans="2:2" x14ac:dyDescent="0.2">
      <c r="B117" s="54"/>
    </row>
    <row r="139" spans="2:2" x14ac:dyDescent="0.2">
      <c r="B139" s="54"/>
    </row>
    <row r="186" spans="2:2" x14ac:dyDescent="0.2">
      <c r="B186" s="54"/>
    </row>
  </sheetData>
  <mergeCells count="15">
    <mergeCell ref="B32:N32"/>
    <mergeCell ref="B33:N33"/>
    <mergeCell ref="B34:O34"/>
    <mergeCell ref="M40:O40"/>
    <mergeCell ref="C15:O15"/>
    <mergeCell ref="C24:O24"/>
    <mergeCell ref="C14:O14"/>
    <mergeCell ref="C13:O13"/>
    <mergeCell ref="C28:N28"/>
    <mergeCell ref="C29:N29"/>
    <mergeCell ref="A2:O2"/>
    <mergeCell ref="A3:O3"/>
    <mergeCell ref="B6:O7"/>
    <mergeCell ref="B9:N9"/>
    <mergeCell ref="C12:O12"/>
  </mergeCells>
  <phoneticPr fontId="6"/>
  <printOptions horizontalCentered="1"/>
  <pageMargins left="0.31496062992125984" right="0.31496062992125984" top="0.35433070866141736" bottom="0.35433070866141736" header="0.31496062992125984" footer="0.31496062992125984"/>
  <pageSetup paperSize="9" scale="72" orientation="portrait" cellComments="asDisplayed" r:id="rId1"/>
  <rowBreaks count="1" manualBreakCount="1">
    <brk id="4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435F4-1810-4E6D-9037-77BCEA8D7D34}">
  <sheetPr>
    <tabColor theme="9"/>
  </sheetPr>
  <dimension ref="A1:X72"/>
  <sheetViews>
    <sheetView workbookViewId="0">
      <selection activeCell="L11" sqref="L11:N11"/>
    </sheetView>
  </sheetViews>
  <sheetFormatPr defaultColWidth="9" defaultRowHeight="18.75" customHeight="1" x14ac:dyDescent="0.2"/>
  <cols>
    <col min="1" max="1" width="0.6328125" style="1" customWidth="1"/>
    <col min="2" max="3" width="6.6328125" style="59" customWidth="1"/>
    <col min="4" max="4" width="3.08984375" style="1" customWidth="1"/>
    <col min="5" max="5" width="3.08984375" style="60" customWidth="1"/>
    <col min="6" max="6" width="3.6328125" style="1" customWidth="1"/>
    <col min="7" max="7" width="3.08984375" style="60" customWidth="1"/>
    <col min="8" max="8" width="9.6328125" style="1" customWidth="1"/>
    <col min="9" max="9" width="3.08984375" style="60" customWidth="1"/>
    <col min="10" max="10" width="9.6328125" style="1" customWidth="1"/>
    <col min="11" max="11" width="3.08984375" style="60" customWidth="1"/>
    <col min="12" max="12" width="9.6328125" style="1" customWidth="1"/>
    <col min="13" max="13" width="3.08984375" style="60" customWidth="1"/>
    <col min="14" max="14" width="9.6328125" style="1" customWidth="1"/>
    <col min="15" max="15" width="3.08984375" style="60" customWidth="1"/>
    <col min="16" max="16" width="9.6328125" style="1" customWidth="1"/>
    <col min="17" max="17" width="3.08984375" style="60" customWidth="1"/>
    <col min="18" max="18" width="9.6328125" style="1" customWidth="1"/>
    <col min="19" max="19" width="3.08984375" style="60" customWidth="1"/>
    <col min="20" max="20" width="9.6328125" style="1" customWidth="1"/>
    <col min="21" max="21" width="3.08984375" style="60" customWidth="1"/>
    <col min="22" max="22" width="9.6328125" style="1" customWidth="1"/>
    <col min="23" max="23" width="3.08984375" style="60" customWidth="1"/>
    <col min="24" max="24" width="8.08984375" style="1" customWidth="1"/>
    <col min="25" max="25" width="0.6328125" style="1" customWidth="1"/>
    <col min="26" max="26" width="9" style="1"/>
    <col min="27" max="27" width="3.08984375" style="1" customWidth="1"/>
    <col min="28" max="16384" width="9" style="1"/>
  </cols>
  <sheetData>
    <row r="1" spans="1:24" ht="18.75" customHeight="1" thickBot="1" x14ac:dyDescent="0.25"/>
    <row r="2" spans="1:24" ht="75.75" customHeight="1" thickTop="1" thickBot="1" x14ac:dyDescent="0.25">
      <c r="B2" s="119" t="s">
        <v>2030</v>
      </c>
      <c r="C2" s="120"/>
      <c r="D2" s="120"/>
      <c r="E2" s="120"/>
      <c r="F2" s="120"/>
      <c r="G2" s="120"/>
      <c r="H2" s="120"/>
      <c r="I2" s="120"/>
      <c r="J2" s="120"/>
      <c r="K2" s="120"/>
      <c r="L2" s="120"/>
      <c r="M2" s="120"/>
      <c r="N2" s="120"/>
      <c r="O2" s="120"/>
      <c r="P2" s="120"/>
      <c r="Q2" s="120"/>
      <c r="R2" s="120"/>
      <c r="S2" s="120"/>
      <c r="T2" s="120"/>
      <c r="U2" s="120"/>
      <c r="V2" s="120"/>
      <c r="W2" s="120"/>
      <c r="X2" s="121"/>
    </row>
    <row r="3" spans="1:24" ht="18.75" customHeight="1" thickTop="1" x14ac:dyDescent="0.2"/>
    <row r="4" spans="1:24" ht="102" customHeight="1" x14ac:dyDescent="0.2"/>
    <row r="5" spans="1:24" ht="15.5" thickBot="1" x14ac:dyDescent="0.25"/>
    <row r="6" spans="1:24" ht="27" customHeight="1" thickBot="1" x14ac:dyDescent="0.25">
      <c r="B6" s="122" t="s">
        <v>9</v>
      </c>
      <c r="C6" s="123"/>
      <c r="D6" s="123"/>
      <c r="E6" s="123"/>
      <c r="F6" s="123"/>
      <c r="G6" s="123"/>
      <c r="H6" s="123"/>
      <c r="I6" s="123"/>
      <c r="J6" s="123"/>
      <c r="K6" s="123"/>
      <c r="L6" s="123"/>
      <c r="M6" s="123"/>
      <c r="N6" s="123"/>
      <c r="O6" s="123"/>
      <c r="P6" s="123"/>
      <c r="Q6" s="123"/>
      <c r="R6" s="123"/>
      <c r="S6" s="123"/>
      <c r="T6" s="123"/>
      <c r="U6" s="123"/>
      <c r="V6" s="123"/>
      <c r="W6" s="123"/>
      <c r="X6" s="124"/>
    </row>
    <row r="7" spans="1:24" ht="21" customHeight="1" x14ac:dyDescent="0.2">
      <c r="B7" s="61"/>
    </row>
    <row r="8" spans="1:24" ht="8.15" customHeight="1" x14ac:dyDescent="0.2"/>
    <row r="9" spans="1:24" ht="27" customHeight="1" x14ac:dyDescent="0.2">
      <c r="A9" s="1">
        <v>1</v>
      </c>
      <c r="B9" s="62">
        <f>A9</f>
        <v>1</v>
      </c>
      <c r="C9" s="114" t="s">
        <v>10</v>
      </c>
      <c r="D9" s="114"/>
      <c r="E9" s="114"/>
      <c r="F9" s="114"/>
      <c r="G9" s="114"/>
      <c r="H9" s="114"/>
      <c r="I9" s="114"/>
      <c r="J9" s="114"/>
      <c r="K9" s="114"/>
      <c r="L9" s="114"/>
      <c r="M9" s="114"/>
      <c r="N9" s="114"/>
      <c r="O9" s="114"/>
      <c r="P9" s="114"/>
      <c r="Q9" s="114"/>
      <c r="R9" s="114"/>
      <c r="S9" s="114"/>
      <c r="T9" s="114"/>
      <c r="U9" s="114"/>
      <c r="V9" s="114"/>
      <c r="W9" s="114"/>
      <c r="X9" s="114"/>
    </row>
    <row r="10" spans="1:24" ht="8.15" customHeight="1" x14ac:dyDescent="0.2"/>
    <row r="11" spans="1:24" ht="18.75" customHeight="1" x14ac:dyDescent="0.2">
      <c r="D11" s="59"/>
      <c r="J11" s="2" t="s">
        <v>0</v>
      </c>
      <c r="L11" s="111" t="s">
        <v>1</v>
      </c>
      <c r="M11" s="112"/>
      <c r="N11" s="113"/>
    </row>
    <row r="12" spans="1:24" ht="12" customHeight="1" x14ac:dyDescent="0.2">
      <c r="L12" s="63"/>
      <c r="M12" s="63"/>
      <c r="N12" s="63"/>
    </row>
    <row r="13" spans="1:24" ht="18.75" customHeight="1" x14ac:dyDescent="0.2">
      <c r="J13" s="2" t="s">
        <v>2</v>
      </c>
      <c r="L13" s="111" t="s">
        <v>3</v>
      </c>
      <c r="M13" s="112"/>
      <c r="N13" s="113"/>
    </row>
    <row r="14" spans="1:24" ht="11.25" customHeight="1" x14ac:dyDescent="0.2">
      <c r="J14" s="64"/>
      <c r="L14" s="60"/>
      <c r="N14" s="60"/>
    </row>
    <row r="15" spans="1:24" ht="9" customHeight="1" x14ac:dyDescent="0.2">
      <c r="B15" s="61"/>
    </row>
    <row r="16" spans="1:24" ht="27" customHeight="1" x14ac:dyDescent="0.2">
      <c r="A16" s="1">
        <v>2</v>
      </c>
      <c r="B16" s="62">
        <f>A16</f>
        <v>2</v>
      </c>
      <c r="C16" s="114" t="s">
        <v>1825</v>
      </c>
      <c r="D16" s="114"/>
      <c r="E16" s="114"/>
      <c r="F16" s="114"/>
      <c r="G16" s="114"/>
      <c r="H16" s="114"/>
      <c r="I16" s="114"/>
      <c r="J16" s="114"/>
      <c r="K16" s="114"/>
      <c r="L16" s="114"/>
      <c r="M16" s="114"/>
      <c r="N16" s="114"/>
      <c r="O16" s="114"/>
      <c r="P16" s="114"/>
      <c r="Q16" s="114"/>
      <c r="R16" s="114"/>
      <c r="S16" s="114"/>
      <c r="T16" s="114"/>
      <c r="U16" s="114"/>
      <c r="V16" s="114"/>
      <c r="W16" s="114"/>
      <c r="X16" s="114"/>
    </row>
    <row r="17" spans="1:24" ht="8.15" customHeight="1" thickBot="1" x14ac:dyDescent="0.25"/>
    <row r="18" spans="1:24" ht="18.75" customHeight="1" thickTop="1" thickBot="1" x14ac:dyDescent="0.25">
      <c r="C18" s="128" t="s">
        <v>7</v>
      </c>
      <c r="D18" s="129"/>
    </row>
    <row r="19" spans="1:24" ht="18.75" customHeight="1" thickTop="1" thickBot="1" x14ac:dyDescent="0.25">
      <c r="C19" s="130"/>
      <c r="D19" s="131"/>
      <c r="E19" s="60">
        <v>1</v>
      </c>
      <c r="F19" s="1" t="s">
        <v>1993</v>
      </c>
    </row>
    <row r="20" spans="1:24" ht="18.75" customHeight="1" thickTop="1" thickBot="1" x14ac:dyDescent="0.25">
      <c r="C20" s="130"/>
      <c r="D20" s="131"/>
      <c r="E20" s="60">
        <f>E19+1</f>
        <v>2</v>
      </c>
      <c r="F20" s="1" t="s">
        <v>1986</v>
      </c>
    </row>
    <row r="21" spans="1:24" ht="18.75" customHeight="1" thickTop="1" thickBot="1" x14ac:dyDescent="0.25">
      <c r="C21" s="130"/>
      <c r="D21" s="131"/>
      <c r="E21" s="60">
        <f t="shared" ref="E21" si="0">E20+1</f>
        <v>3</v>
      </c>
      <c r="F21" s="1" t="s">
        <v>1987</v>
      </c>
    </row>
    <row r="22" spans="1:24" ht="19" customHeight="1" thickTop="1" thickBot="1" x14ac:dyDescent="0.25">
      <c r="C22" s="130"/>
      <c r="D22" s="131"/>
      <c r="E22" s="60">
        <f>E21+1</f>
        <v>4</v>
      </c>
      <c r="F22" s="1" t="s">
        <v>1988</v>
      </c>
    </row>
    <row r="23" spans="1:24" ht="18.75" customHeight="1" thickTop="1" thickBot="1" x14ac:dyDescent="0.25">
      <c r="C23" s="130"/>
      <c r="D23" s="131"/>
      <c r="E23" s="60">
        <f>E22+1</f>
        <v>5</v>
      </c>
      <c r="F23" s="1" t="s">
        <v>1989</v>
      </c>
    </row>
    <row r="24" spans="1:24" ht="18.75" customHeight="1" thickTop="1" x14ac:dyDescent="0.2"/>
    <row r="25" spans="1:24" ht="9.75" customHeight="1" x14ac:dyDescent="0.2">
      <c r="D25" s="59"/>
      <c r="E25" s="65"/>
      <c r="F25" s="59"/>
      <c r="G25" s="59"/>
      <c r="H25" s="59"/>
      <c r="I25" s="59"/>
      <c r="J25" s="59"/>
    </row>
    <row r="26" spans="1:24" ht="27" customHeight="1" x14ac:dyDescent="0.2">
      <c r="A26" s="1">
        <v>3</v>
      </c>
      <c r="B26" s="62">
        <f>A26</f>
        <v>3</v>
      </c>
      <c r="C26" s="114" t="s">
        <v>1826</v>
      </c>
      <c r="D26" s="114"/>
      <c r="E26" s="114"/>
      <c r="F26" s="114"/>
      <c r="G26" s="114"/>
      <c r="H26" s="114"/>
      <c r="I26" s="114"/>
      <c r="J26" s="114"/>
      <c r="K26" s="114"/>
      <c r="L26" s="114"/>
      <c r="M26" s="114"/>
      <c r="N26" s="114"/>
      <c r="O26" s="114"/>
      <c r="P26" s="114"/>
      <c r="Q26" s="114"/>
      <c r="R26" s="114"/>
      <c r="S26" s="114"/>
      <c r="T26" s="114"/>
      <c r="U26" s="114"/>
      <c r="V26" s="114"/>
      <c r="W26" s="114"/>
      <c r="X26" s="114"/>
    </row>
    <row r="27" spans="1:24" ht="8.15" customHeight="1" x14ac:dyDescent="0.2"/>
    <row r="28" spans="1:24" ht="18.75" customHeight="1" x14ac:dyDescent="0.2">
      <c r="C28" s="115" t="s">
        <v>7</v>
      </c>
      <c r="D28" s="116"/>
    </row>
    <row r="29" spans="1:24" ht="18.75" customHeight="1" x14ac:dyDescent="0.2">
      <c r="C29" s="132"/>
      <c r="D29" s="133"/>
      <c r="E29" s="60">
        <v>1</v>
      </c>
      <c r="F29" s="1" t="s">
        <v>1827</v>
      </c>
    </row>
    <row r="30" spans="1:24" ht="18.75" customHeight="1" x14ac:dyDescent="0.2">
      <c r="B30" s="66"/>
      <c r="C30" s="66"/>
      <c r="D30" s="66"/>
      <c r="E30" s="60">
        <f>E29+1</f>
        <v>2</v>
      </c>
      <c r="F30" s="1" t="s">
        <v>1828</v>
      </c>
    </row>
    <row r="31" spans="1:24" ht="18.75" customHeight="1" x14ac:dyDescent="0.2">
      <c r="B31" s="66"/>
      <c r="C31" s="66"/>
      <c r="D31" s="66"/>
      <c r="E31" s="60">
        <f t="shared" ref="E31:E36" si="1">E30+1</f>
        <v>3</v>
      </c>
      <c r="F31" s="1" t="s">
        <v>1829</v>
      </c>
    </row>
    <row r="32" spans="1:24" ht="18.75" customHeight="1" x14ac:dyDescent="0.2">
      <c r="B32" s="66"/>
      <c r="C32" s="66"/>
      <c r="D32" s="66"/>
      <c r="E32" s="60">
        <f>E31+1</f>
        <v>4</v>
      </c>
      <c r="F32" s="1" t="s">
        <v>1830</v>
      </c>
    </row>
    <row r="33" spans="1:24" ht="18.75" customHeight="1" x14ac:dyDescent="0.2">
      <c r="B33" s="66"/>
      <c r="C33" s="66"/>
      <c r="D33" s="66"/>
      <c r="E33" s="60">
        <f>E32+1</f>
        <v>5</v>
      </c>
      <c r="F33" s="1" t="s">
        <v>1831</v>
      </c>
    </row>
    <row r="34" spans="1:24" ht="18.75" customHeight="1" x14ac:dyDescent="0.2">
      <c r="B34" s="66"/>
      <c r="C34" s="66"/>
      <c r="D34" s="66"/>
      <c r="E34" s="60">
        <f t="shared" si="1"/>
        <v>6</v>
      </c>
      <c r="F34" s="1" t="s">
        <v>1832</v>
      </c>
    </row>
    <row r="35" spans="1:24" ht="18.75" customHeight="1" x14ac:dyDescent="0.2">
      <c r="B35" s="66"/>
      <c r="C35" s="66"/>
      <c r="D35" s="66"/>
      <c r="E35" s="60">
        <f t="shared" si="1"/>
        <v>7</v>
      </c>
      <c r="F35" s="1" t="s">
        <v>1833</v>
      </c>
    </row>
    <row r="36" spans="1:24" ht="18.75" customHeight="1" x14ac:dyDescent="0.2">
      <c r="D36" s="59"/>
      <c r="E36" s="60">
        <f t="shared" si="1"/>
        <v>8</v>
      </c>
      <c r="F36" s="59" t="s">
        <v>1834</v>
      </c>
      <c r="G36" s="59"/>
      <c r="H36" s="59"/>
      <c r="I36" s="59"/>
      <c r="J36" s="59"/>
    </row>
    <row r="38" spans="1:24" ht="9.75" customHeight="1" x14ac:dyDescent="0.2">
      <c r="D38" s="59"/>
      <c r="E38" s="65"/>
      <c r="F38" s="59"/>
      <c r="G38" s="59"/>
      <c r="H38" s="59"/>
      <c r="I38" s="59"/>
      <c r="J38" s="59"/>
    </row>
    <row r="39" spans="1:24" ht="27" customHeight="1" x14ac:dyDescent="0.2">
      <c r="A39" s="1">
        <v>4</v>
      </c>
      <c r="B39" s="62">
        <f>A39</f>
        <v>4</v>
      </c>
      <c r="C39" s="114" t="s">
        <v>1824</v>
      </c>
      <c r="D39" s="114"/>
      <c r="E39" s="114"/>
      <c r="F39" s="114"/>
      <c r="G39" s="114"/>
      <c r="H39" s="114"/>
      <c r="I39" s="114"/>
      <c r="J39" s="114"/>
      <c r="K39" s="1"/>
      <c r="L39" s="125"/>
      <c r="M39" s="126"/>
      <c r="N39" s="126"/>
      <c r="O39" s="126"/>
      <c r="P39" s="126"/>
      <c r="Q39" s="126"/>
      <c r="R39" s="126"/>
      <c r="S39" s="126"/>
      <c r="T39" s="126"/>
      <c r="U39" s="126"/>
      <c r="V39" s="126"/>
      <c r="W39" s="126"/>
      <c r="X39" s="127"/>
    </row>
    <row r="41" spans="1:24" ht="27" customHeight="1" x14ac:dyDescent="0.2">
      <c r="A41" s="1">
        <v>5</v>
      </c>
      <c r="B41" s="62">
        <f>A41</f>
        <v>5</v>
      </c>
      <c r="C41" s="114" t="s">
        <v>4</v>
      </c>
      <c r="D41" s="114"/>
      <c r="E41" s="114"/>
      <c r="F41" s="114"/>
      <c r="G41" s="114"/>
      <c r="H41" s="114"/>
      <c r="I41" s="114"/>
      <c r="J41" s="114"/>
      <c r="K41" s="1"/>
      <c r="L41" s="125"/>
      <c r="M41" s="126"/>
      <c r="N41" s="126"/>
      <c r="O41" s="126"/>
      <c r="P41" s="126"/>
      <c r="Q41" s="126"/>
      <c r="R41" s="126"/>
      <c r="S41" s="126"/>
      <c r="T41" s="126"/>
      <c r="U41" s="126"/>
      <c r="V41" s="126"/>
      <c r="W41" s="126"/>
      <c r="X41" s="127"/>
    </row>
    <row r="43" spans="1:24" ht="27" customHeight="1" x14ac:dyDescent="0.2">
      <c r="A43" s="1">
        <v>6</v>
      </c>
      <c r="B43" s="62">
        <f>A43</f>
        <v>6</v>
      </c>
      <c r="C43" s="114" t="s">
        <v>2031</v>
      </c>
      <c r="D43" s="114"/>
      <c r="E43" s="114"/>
      <c r="F43" s="114"/>
      <c r="G43" s="114"/>
      <c r="H43" s="114"/>
      <c r="I43" s="114"/>
      <c r="J43" s="114"/>
      <c r="K43" s="1"/>
      <c r="L43" s="125"/>
      <c r="M43" s="126"/>
      <c r="N43" s="126"/>
      <c r="O43" s="126"/>
      <c r="P43" s="126"/>
      <c r="Q43" s="126"/>
      <c r="R43" s="126"/>
      <c r="S43" s="126"/>
      <c r="T43" s="126"/>
      <c r="U43" s="126"/>
      <c r="V43" s="126"/>
      <c r="W43" s="126"/>
      <c r="X43" s="127"/>
    </row>
    <row r="45" spans="1:24" ht="27" customHeight="1" x14ac:dyDescent="0.2">
      <c r="A45" s="1">
        <v>7</v>
      </c>
      <c r="B45" s="62">
        <f>A45</f>
        <v>7</v>
      </c>
      <c r="C45" s="114" t="s">
        <v>5</v>
      </c>
      <c r="D45" s="114"/>
      <c r="E45" s="114"/>
      <c r="F45" s="114"/>
      <c r="G45" s="114"/>
      <c r="H45" s="114"/>
      <c r="I45" s="114"/>
      <c r="J45" s="114"/>
      <c r="K45" s="1"/>
      <c r="L45" s="125"/>
      <c r="M45" s="126"/>
      <c r="N45" s="126"/>
      <c r="O45" s="126"/>
      <c r="P45" s="126"/>
      <c r="Q45" s="126"/>
      <c r="R45" s="126"/>
      <c r="S45" s="126"/>
      <c r="T45" s="126"/>
      <c r="U45" s="126"/>
      <c r="V45" s="126"/>
      <c r="W45" s="126"/>
      <c r="X45" s="127"/>
    </row>
    <row r="47" spans="1:24" ht="27" customHeight="1" x14ac:dyDescent="0.2">
      <c r="A47" s="1">
        <v>8</v>
      </c>
      <c r="B47" s="62">
        <f>A47</f>
        <v>8</v>
      </c>
      <c r="C47" s="114" t="s">
        <v>6</v>
      </c>
      <c r="D47" s="114"/>
      <c r="E47" s="114"/>
      <c r="F47" s="114"/>
      <c r="G47" s="114"/>
      <c r="H47" s="114"/>
      <c r="I47" s="114"/>
      <c r="J47" s="114"/>
      <c r="K47" s="1"/>
      <c r="L47" s="125"/>
      <c r="M47" s="126"/>
      <c r="N47" s="126"/>
      <c r="O47" s="126"/>
      <c r="P47" s="126"/>
      <c r="Q47" s="126"/>
      <c r="R47" s="126"/>
      <c r="S47" s="126"/>
      <c r="T47" s="126"/>
      <c r="U47" s="126"/>
      <c r="V47" s="126"/>
      <c r="W47" s="126"/>
      <c r="X47" s="127"/>
    </row>
    <row r="48" spans="1:24" ht="8.15" customHeight="1" x14ac:dyDescent="0.2"/>
    <row r="49" spans="1:24" ht="15.5" thickBot="1" x14ac:dyDescent="0.25"/>
    <row r="50" spans="1:24" ht="27" customHeight="1" thickBot="1" x14ac:dyDescent="0.25">
      <c r="B50" s="122" t="s">
        <v>1835</v>
      </c>
      <c r="C50" s="123"/>
      <c r="D50" s="123"/>
      <c r="E50" s="123"/>
      <c r="F50" s="123"/>
      <c r="G50" s="123"/>
      <c r="H50" s="123"/>
      <c r="I50" s="123"/>
      <c r="J50" s="123"/>
      <c r="K50" s="123"/>
      <c r="L50" s="123"/>
      <c r="M50" s="123"/>
      <c r="N50" s="123"/>
      <c r="O50" s="123"/>
      <c r="P50" s="123"/>
      <c r="Q50" s="123"/>
      <c r="R50" s="123"/>
      <c r="S50" s="123"/>
      <c r="T50" s="123"/>
      <c r="U50" s="123"/>
      <c r="V50" s="123"/>
      <c r="W50" s="123"/>
      <c r="X50" s="124"/>
    </row>
    <row r="51" spans="1:24" ht="21" customHeight="1" x14ac:dyDescent="0.2">
      <c r="B51" s="61"/>
    </row>
    <row r="52" spans="1:24" ht="27" customHeight="1" x14ac:dyDescent="0.2">
      <c r="A52" s="1">
        <v>9</v>
      </c>
      <c r="B52" s="62">
        <f>A52</f>
        <v>9</v>
      </c>
      <c r="C52" s="114" t="s">
        <v>1996</v>
      </c>
      <c r="D52" s="114"/>
      <c r="E52" s="114"/>
      <c r="F52" s="114"/>
      <c r="G52" s="114"/>
      <c r="H52" s="114"/>
      <c r="I52" s="114"/>
      <c r="J52" s="114"/>
      <c r="K52" s="114"/>
      <c r="L52" s="114"/>
      <c r="M52" s="114"/>
      <c r="N52" s="114"/>
      <c r="O52" s="114"/>
      <c r="P52" s="114"/>
      <c r="Q52" s="114"/>
      <c r="R52" s="114"/>
      <c r="S52" s="114"/>
      <c r="T52" s="114"/>
      <c r="U52" s="114"/>
      <c r="V52" s="114"/>
      <c r="W52" s="114"/>
      <c r="X52" s="114"/>
    </row>
    <row r="53" spans="1:24" ht="8.15" customHeight="1" thickBot="1" x14ac:dyDescent="0.25"/>
    <row r="54" spans="1:24" ht="18.75" customHeight="1" thickTop="1" thickBot="1" x14ac:dyDescent="0.25">
      <c r="C54" s="128" t="s">
        <v>7</v>
      </c>
      <c r="D54" s="129"/>
    </row>
    <row r="55" spans="1:24" ht="18.75" customHeight="1" thickTop="1" thickBot="1" x14ac:dyDescent="0.25">
      <c r="C55" s="117"/>
      <c r="D55" s="118"/>
      <c r="E55" s="60">
        <v>1</v>
      </c>
      <c r="F55" s="1" t="s">
        <v>1836</v>
      </c>
    </row>
    <row r="56" spans="1:24" ht="18.75" customHeight="1" thickTop="1" thickBot="1" x14ac:dyDescent="0.25">
      <c r="C56" s="117"/>
      <c r="D56" s="118"/>
      <c r="E56" s="60">
        <f>E55+1</f>
        <v>2</v>
      </c>
      <c r="F56" s="1" t="s">
        <v>1837</v>
      </c>
    </row>
    <row r="57" spans="1:24" ht="18.75" customHeight="1" thickTop="1" thickBot="1" x14ac:dyDescent="0.25">
      <c r="C57" s="117"/>
      <c r="D57" s="118"/>
      <c r="E57" s="60">
        <f t="shared" ref="E57" si="2">E56+1</f>
        <v>3</v>
      </c>
      <c r="F57" s="1" t="s">
        <v>1838</v>
      </c>
    </row>
    <row r="58" spans="1:24" ht="19" customHeight="1" thickTop="1" thickBot="1" x14ac:dyDescent="0.25">
      <c r="C58" s="117"/>
      <c r="D58" s="118"/>
      <c r="E58" s="60">
        <f>E57+1</f>
        <v>4</v>
      </c>
      <c r="F58" s="1" t="s">
        <v>1839</v>
      </c>
    </row>
    <row r="59" spans="1:24" ht="18.75" customHeight="1" thickTop="1" x14ac:dyDescent="0.2"/>
    <row r="60" spans="1:24" ht="9.75" customHeight="1" x14ac:dyDescent="0.2">
      <c r="D60" s="59"/>
      <c r="E60" s="65"/>
      <c r="F60" s="59"/>
      <c r="G60" s="59"/>
      <c r="H60" s="59"/>
      <c r="I60" s="59"/>
      <c r="J60" s="59"/>
    </row>
    <row r="61" spans="1:24" ht="27" customHeight="1" x14ac:dyDescent="0.2">
      <c r="A61" s="1">
        <v>10</v>
      </c>
      <c r="B61" s="62">
        <f>A61</f>
        <v>10</v>
      </c>
      <c r="C61" s="114" t="s">
        <v>1997</v>
      </c>
      <c r="D61" s="114"/>
      <c r="E61" s="114"/>
      <c r="F61" s="114"/>
      <c r="G61" s="114"/>
      <c r="H61" s="114"/>
      <c r="I61" s="114"/>
      <c r="J61" s="114"/>
      <c r="K61" s="114"/>
      <c r="L61" s="114"/>
      <c r="M61" s="114"/>
      <c r="N61" s="114"/>
      <c r="O61" s="114"/>
      <c r="P61" s="114"/>
      <c r="Q61" s="114"/>
      <c r="R61" s="114"/>
      <c r="S61" s="114"/>
      <c r="T61" s="114"/>
      <c r="U61" s="114"/>
      <c r="V61" s="114"/>
      <c r="W61" s="114"/>
      <c r="X61" s="114"/>
    </row>
    <row r="62" spans="1:24" ht="8.15" customHeight="1" x14ac:dyDescent="0.2"/>
    <row r="63" spans="1:24" ht="18.75" customHeight="1" x14ac:dyDescent="0.2">
      <c r="C63" s="115" t="s">
        <v>7</v>
      </c>
      <c r="D63" s="116"/>
    </row>
    <row r="64" spans="1:24" ht="18.75" customHeight="1" x14ac:dyDescent="0.2">
      <c r="C64" s="109"/>
      <c r="D64" s="110"/>
      <c r="E64" s="60">
        <v>1</v>
      </c>
      <c r="F64" s="1" t="s">
        <v>1840</v>
      </c>
    </row>
    <row r="65" spans="5:22" ht="18.75" customHeight="1" x14ac:dyDescent="0.2">
      <c r="E65" s="60">
        <f>E64+1</f>
        <v>2</v>
      </c>
      <c r="F65" s="1" t="s">
        <v>1841</v>
      </c>
    </row>
    <row r="66" spans="5:22" ht="18.75" customHeight="1" x14ac:dyDescent="0.2">
      <c r="E66" s="60">
        <f>E65+1</f>
        <v>3</v>
      </c>
      <c r="F66" s="1" t="s">
        <v>1842</v>
      </c>
    </row>
    <row r="67" spans="5:22" ht="18.75" customHeight="1" x14ac:dyDescent="0.2">
      <c r="E67" s="60">
        <f>E66+1</f>
        <v>4</v>
      </c>
      <c r="F67" s="1" t="s">
        <v>1843</v>
      </c>
    </row>
    <row r="69" spans="5:22" ht="18.75" customHeight="1" x14ac:dyDescent="0.2">
      <c r="E69" s="67" t="s">
        <v>2010</v>
      </c>
    </row>
    <row r="70" spans="5:22" ht="18.75" customHeight="1" x14ac:dyDescent="0.2">
      <c r="E70" s="68" t="s">
        <v>2011</v>
      </c>
      <c r="L70" s="134" t="s">
        <v>2013</v>
      </c>
      <c r="M70" s="134"/>
      <c r="N70" s="134"/>
      <c r="O70" s="134"/>
      <c r="P70" s="134"/>
      <c r="Q70" s="136" t="s">
        <v>2015</v>
      </c>
      <c r="R70" s="136"/>
      <c r="S70" s="136"/>
      <c r="T70" s="136"/>
      <c r="U70" s="136"/>
      <c r="V70" s="136"/>
    </row>
    <row r="71" spans="5:22" ht="18.75" customHeight="1" x14ac:dyDescent="0.2">
      <c r="E71" s="69" t="s">
        <v>2012</v>
      </c>
      <c r="L71" s="135" t="s">
        <v>2014</v>
      </c>
      <c r="M71" s="135"/>
      <c r="N71" s="135"/>
      <c r="O71" s="135"/>
      <c r="P71" s="135"/>
      <c r="Q71" s="136"/>
      <c r="R71" s="136"/>
      <c r="S71" s="136"/>
      <c r="T71" s="136"/>
      <c r="U71" s="136"/>
      <c r="V71" s="136"/>
    </row>
    <row r="72" spans="5:22" ht="18.75" customHeight="1" x14ac:dyDescent="0.2">
      <c r="E72" s="63" t="s">
        <v>2032</v>
      </c>
    </row>
  </sheetData>
  <sheetProtection algorithmName="SHA-512" hashValue="uimvd9f+K+q56w5nTBJYqMmhyB9pBCrxPwfghgxnC7NT7zfSw/ezdbZSUHuuVVxQlkD6uvm2tpP9YxFsiypbJw==" saltValue="0aYmZvMOSoE5tKmUMR8tyQ==" spinCount="100000" sheet="1" selectLockedCells="1"/>
  <mergeCells count="38">
    <mergeCell ref="L70:P70"/>
    <mergeCell ref="L71:P71"/>
    <mergeCell ref="Q70:V71"/>
    <mergeCell ref="C21:D21"/>
    <mergeCell ref="C22:D22"/>
    <mergeCell ref="C23:D23"/>
    <mergeCell ref="C58:D58"/>
    <mergeCell ref="C61:X61"/>
    <mergeCell ref="B50:X50"/>
    <mergeCell ref="C43:J43"/>
    <mergeCell ref="L43:X43"/>
    <mergeCell ref="C45:J45"/>
    <mergeCell ref="L45:X45"/>
    <mergeCell ref="C47:J47"/>
    <mergeCell ref="L47:X47"/>
    <mergeCell ref="C54:D54"/>
    <mergeCell ref="B2:X2"/>
    <mergeCell ref="B6:X6"/>
    <mergeCell ref="C39:J39"/>
    <mergeCell ref="L39:X39"/>
    <mergeCell ref="C41:J41"/>
    <mergeCell ref="L41:X41"/>
    <mergeCell ref="C18:D18"/>
    <mergeCell ref="C19:D19"/>
    <mergeCell ref="C20:D20"/>
    <mergeCell ref="C26:X26"/>
    <mergeCell ref="C28:D28"/>
    <mergeCell ref="C29:D29"/>
    <mergeCell ref="C9:X9"/>
    <mergeCell ref="C64:D64"/>
    <mergeCell ref="L11:N11"/>
    <mergeCell ref="L13:N13"/>
    <mergeCell ref="C16:X16"/>
    <mergeCell ref="C52:X52"/>
    <mergeCell ref="C63:D63"/>
    <mergeCell ref="C56:D56"/>
    <mergeCell ref="C57:D57"/>
    <mergeCell ref="C55:D55"/>
  </mergeCells>
  <phoneticPr fontId="6"/>
  <dataValidations count="5">
    <dataValidation type="list" allowBlank="1" showInputMessage="1" showErrorMessage="1" sqref="C64:D64" xr:uid="{402B095F-6FFF-4D6B-9A77-A0C7BC3A8250}">
      <formula1>"1,2,3,4"</formula1>
    </dataValidation>
    <dataValidation type="list" allowBlank="1" showInputMessage="1" showErrorMessage="1" sqref="C19:C23 C55:C58" xr:uid="{69860280-52DF-42CB-9239-E0DA226937F5}">
      <formula1>"○"</formula1>
    </dataValidation>
    <dataValidation type="list" allowBlank="1" showInputMessage="1" showErrorMessage="1" sqref="L13" xr:uid="{32DAFC6C-1846-48B5-AF53-23942B3EA0A5}">
      <formula1>INDIRECT($L$11)</formula1>
    </dataValidation>
    <dataValidation type="list" allowBlank="1" showInputMessage="1" showErrorMessage="1" sqref="L11" xr:uid="{2D22B8F1-644E-48EF-B109-A987336F278F}">
      <formula1>INDIRECT("都道府県")</formula1>
    </dataValidation>
    <dataValidation type="list" allowBlank="1" showInputMessage="1" showErrorMessage="1" sqref="C29:D29" xr:uid="{E8263000-D7C2-41AD-A1FA-6FA54B92220C}">
      <formula1>"1,2,3,4,5,6,7,8"</formula1>
    </dataValidation>
  </dataValidations>
  <pageMargins left="0.25" right="0.25" top="0.75" bottom="0.75" header="0.3" footer="0.3"/>
  <pageSetup paperSize="8" orientation="portrait" r:id="rId1"/>
  <rowBreaks count="1" manualBreakCount="1">
    <brk id="4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03FF-B32A-419B-AEA6-D83A93F6A404}">
  <sheetPr>
    <tabColor rgb="FF0000FF"/>
  </sheetPr>
  <dimension ref="A1:Y282"/>
  <sheetViews>
    <sheetView zoomScaleNormal="100" workbookViewId="0">
      <selection activeCell="J12" sqref="J12"/>
    </sheetView>
  </sheetViews>
  <sheetFormatPr defaultColWidth="9" defaultRowHeight="18.75" customHeight="1" x14ac:dyDescent="0.2"/>
  <cols>
    <col min="1" max="1" width="0.6328125" style="1" customWidth="1"/>
    <col min="2" max="3" width="6.6328125" style="59" customWidth="1"/>
    <col min="4" max="4" width="3.08984375" style="1" customWidth="1"/>
    <col min="5" max="5" width="3.08984375" style="60" customWidth="1"/>
    <col min="6" max="6" width="3.6328125" style="1" customWidth="1"/>
    <col min="7" max="7" width="3.08984375" style="60" customWidth="1"/>
    <col min="8" max="8" width="9.6328125" style="1" customWidth="1"/>
    <col min="9" max="9" width="3.08984375" style="60" customWidth="1"/>
    <col min="10" max="10" width="9.6328125" style="1" customWidth="1"/>
    <col min="11" max="11" width="3.08984375" style="60" customWidth="1"/>
    <col min="12" max="12" width="9.6328125" style="1" customWidth="1"/>
    <col min="13" max="13" width="3.08984375" style="60" customWidth="1"/>
    <col min="14" max="14" width="9.6328125" style="1" customWidth="1"/>
    <col min="15" max="15" width="3.08984375" style="60" customWidth="1"/>
    <col min="16" max="16" width="9.6328125" style="1" customWidth="1"/>
    <col min="17" max="17" width="3.08984375" style="60" customWidth="1"/>
    <col min="18" max="18" width="9.6328125" style="1" customWidth="1"/>
    <col min="19" max="19" width="3.08984375" style="60" customWidth="1"/>
    <col min="20" max="20" width="9.6328125" style="1" customWidth="1"/>
    <col min="21" max="21" width="3.08984375" style="60" customWidth="1"/>
    <col min="22" max="22" width="9.6328125" style="1" customWidth="1"/>
    <col min="23" max="23" width="3.08984375" style="60" customWidth="1"/>
    <col min="24" max="24" width="8.08984375" style="1" customWidth="1"/>
    <col min="25" max="25" width="0.6328125" style="1" customWidth="1"/>
    <col min="26" max="26" width="9" style="1"/>
    <col min="27" max="27" width="3.08984375" style="1" customWidth="1"/>
    <col min="28" max="16384" width="9" style="1"/>
  </cols>
  <sheetData>
    <row r="1" spans="1:24" ht="102" customHeight="1" x14ac:dyDescent="0.2"/>
    <row r="2" spans="1:24" ht="15" x14ac:dyDescent="0.2"/>
    <row r="3" spans="1:24" ht="27" customHeight="1" x14ac:dyDescent="0.2">
      <c r="B3" s="153" t="s">
        <v>2009</v>
      </c>
      <c r="C3" s="153"/>
      <c r="D3" s="153"/>
      <c r="E3" s="153"/>
      <c r="F3" s="153"/>
      <c r="G3" s="153"/>
      <c r="H3" s="153"/>
      <c r="I3" s="153"/>
      <c r="J3" s="153"/>
      <c r="K3" s="153"/>
      <c r="L3" s="153"/>
      <c r="M3" s="153"/>
      <c r="N3" s="153"/>
      <c r="O3" s="153"/>
      <c r="P3" s="153"/>
      <c r="Q3" s="153"/>
      <c r="R3" s="153"/>
      <c r="S3" s="153"/>
      <c r="T3" s="153"/>
      <c r="U3" s="153"/>
      <c r="V3" s="153"/>
      <c r="W3" s="153"/>
      <c r="X3" s="153"/>
    </row>
    <row r="5" spans="1:24" ht="7.5" customHeight="1" thickBot="1" x14ac:dyDescent="0.25"/>
    <row r="6" spans="1:24" ht="27" customHeight="1" thickBot="1" x14ac:dyDescent="0.25">
      <c r="B6" s="122" t="s">
        <v>2033</v>
      </c>
      <c r="C6" s="123"/>
      <c r="D6" s="123"/>
      <c r="E6" s="123"/>
      <c r="F6" s="123"/>
      <c r="G6" s="123"/>
      <c r="H6" s="123"/>
      <c r="I6" s="123"/>
      <c r="J6" s="123"/>
      <c r="K6" s="123"/>
      <c r="L6" s="123"/>
      <c r="M6" s="123"/>
      <c r="N6" s="123"/>
      <c r="O6" s="123"/>
      <c r="P6" s="123"/>
      <c r="Q6" s="123"/>
      <c r="R6" s="123"/>
      <c r="S6" s="123"/>
      <c r="T6" s="123"/>
      <c r="U6" s="123"/>
      <c r="V6" s="123"/>
      <c r="W6" s="123"/>
      <c r="X6" s="124"/>
    </row>
    <row r="7" spans="1:24" ht="21" customHeight="1" x14ac:dyDescent="0.2">
      <c r="B7" s="61"/>
    </row>
    <row r="8" spans="1:24" ht="27" customHeight="1" x14ac:dyDescent="0.2">
      <c r="A8" s="1">
        <v>11</v>
      </c>
      <c r="B8" s="62">
        <f>A8</f>
        <v>11</v>
      </c>
      <c r="C8" s="114" t="s">
        <v>2034</v>
      </c>
      <c r="D8" s="114"/>
      <c r="E8" s="114"/>
      <c r="F8" s="114"/>
      <c r="G8" s="114"/>
      <c r="H8" s="114"/>
      <c r="I8" s="114"/>
      <c r="J8" s="114"/>
      <c r="K8" s="114"/>
      <c r="L8" s="114"/>
      <c r="M8" s="114"/>
      <c r="N8" s="114"/>
      <c r="O8" s="114"/>
      <c r="P8" s="114"/>
      <c r="Q8" s="114"/>
      <c r="R8" s="114"/>
      <c r="S8" s="114"/>
      <c r="T8" s="114"/>
      <c r="U8" s="114"/>
      <c r="V8" s="114"/>
      <c r="W8" s="114"/>
      <c r="X8" s="114"/>
    </row>
    <row r="9" spans="1:24" ht="8.15" customHeight="1" x14ac:dyDescent="0.2"/>
    <row r="10" spans="1:24" s="70" customFormat="1" ht="56.25" customHeight="1" x14ac:dyDescent="0.2">
      <c r="B10" s="71"/>
      <c r="C10" s="71"/>
      <c r="E10" s="72"/>
      <c r="G10" s="72" t="s">
        <v>1849</v>
      </c>
      <c r="J10" s="73" t="s">
        <v>2007</v>
      </c>
      <c r="L10" s="73" t="s">
        <v>2035</v>
      </c>
      <c r="M10" s="72"/>
      <c r="N10" s="1"/>
      <c r="O10" s="60"/>
      <c r="P10" s="1"/>
      <c r="Q10" s="1"/>
      <c r="R10" s="1"/>
      <c r="S10" s="1"/>
      <c r="T10" s="155"/>
      <c r="U10" s="155"/>
      <c r="V10" s="155"/>
      <c r="W10" s="155"/>
    </row>
    <row r="11" spans="1:24" ht="8.15" customHeight="1" x14ac:dyDescent="0.2">
      <c r="I11" s="1"/>
      <c r="J11" s="60"/>
      <c r="K11" s="1"/>
      <c r="L11" s="60"/>
      <c r="M11" s="1"/>
      <c r="Q11" s="1"/>
      <c r="S11" s="1"/>
      <c r="T11" s="155"/>
      <c r="U11" s="155"/>
      <c r="V11" s="155"/>
      <c r="W11" s="155"/>
    </row>
    <row r="12" spans="1:24" ht="18.75" customHeight="1" x14ac:dyDescent="0.2">
      <c r="E12" s="60">
        <v>1</v>
      </c>
      <c r="F12" s="63" t="s">
        <v>1850</v>
      </c>
      <c r="J12" s="93"/>
      <c r="K12" s="1" t="s">
        <v>1852</v>
      </c>
      <c r="L12" s="93"/>
      <c r="M12" s="1" t="s">
        <v>1852</v>
      </c>
      <c r="Q12" s="1"/>
      <c r="S12" s="1"/>
      <c r="T12" s="155"/>
      <c r="U12" s="155"/>
      <c r="V12" s="155"/>
      <c r="W12" s="155"/>
    </row>
    <row r="13" spans="1:24" ht="9.75" customHeight="1" x14ac:dyDescent="0.2">
      <c r="G13" s="1"/>
      <c r="I13" s="1"/>
      <c r="K13" s="1"/>
      <c r="M13" s="1"/>
      <c r="Q13" s="1"/>
      <c r="S13" s="1"/>
      <c r="T13" s="155"/>
      <c r="U13" s="155"/>
      <c r="V13" s="155"/>
      <c r="W13" s="155"/>
    </row>
    <row r="14" spans="1:24" ht="18.75" customHeight="1" x14ac:dyDescent="0.2">
      <c r="E14" s="60">
        <v>2</v>
      </c>
      <c r="F14" s="63" t="s">
        <v>1851</v>
      </c>
      <c r="J14" s="93"/>
      <c r="K14" s="1" t="s">
        <v>1852</v>
      </c>
      <c r="L14" s="93"/>
      <c r="M14" s="1" t="s">
        <v>1852</v>
      </c>
      <c r="Q14" s="1"/>
      <c r="S14" s="1"/>
      <c r="T14" s="155"/>
      <c r="U14" s="155"/>
      <c r="V14" s="155"/>
      <c r="W14" s="155"/>
    </row>
    <row r="15" spans="1:24" ht="9.75" customHeight="1" x14ac:dyDescent="0.2">
      <c r="F15" s="63"/>
      <c r="Q15" s="1"/>
      <c r="S15" s="1"/>
    </row>
    <row r="16" spans="1:24" ht="18.75" customHeight="1" x14ac:dyDescent="0.2">
      <c r="E16" s="60">
        <v>3</v>
      </c>
      <c r="F16" s="63" t="s">
        <v>2006</v>
      </c>
      <c r="J16" s="93"/>
      <c r="K16" s="1" t="s">
        <v>1852</v>
      </c>
      <c r="L16" s="93"/>
      <c r="M16" s="1" t="s">
        <v>1852</v>
      </c>
      <c r="Q16" s="1"/>
      <c r="S16" s="1"/>
    </row>
    <row r="17" spans="1:25" ht="8.25" customHeight="1" x14ac:dyDescent="0.2">
      <c r="F17" s="60"/>
      <c r="H17" s="60"/>
      <c r="J17" s="60"/>
      <c r="Y17" s="60"/>
    </row>
    <row r="18" spans="1:25" ht="18.75" customHeight="1" x14ac:dyDescent="0.2">
      <c r="B18" s="1"/>
      <c r="C18" s="1"/>
      <c r="D18" s="74"/>
      <c r="E18" s="65"/>
      <c r="Y18" s="60"/>
    </row>
    <row r="19" spans="1:25" ht="18.75" customHeight="1" x14ac:dyDescent="0.2">
      <c r="A19" s="1">
        <v>11</v>
      </c>
      <c r="B19" s="1"/>
      <c r="C19" s="146" t="str">
        <f>"【問" &amp;A19&amp;" で 「３．ボランティア」を回答した方にお尋ねします。】"</f>
        <v>【問11 で 「３．ボランティア」を回答した方にお尋ねします。】</v>
      </c>
      <c r="D19" s="146"/>
      <c r="E19" s="146"/>
      <c r="F19" s="146"/>
      <c r="G19" s="146"/>
      <c r="H19" s="146"/>
      <c r="I19" s="146"/>
      <c r="J19" s="146"/>
      <c r="K19" s="146"/>
      <c r="L19" s="146"/>
      <c r="M19" s="146"/>
      <c r="N19" s="146"/>
      <c r="O19" s="146"/>
      <c r="P19" s="146"/>
      <c r="Q19" s="146"/>
      <c r="R19" s="146"/>
      <c r="S19" s="146"/>
      <c r="T19" s="146"/>
      <c r="U19" s="146"/>
      <c r="V19" s="146"/>
      <c r="W19" s="146"/>
      <c r="X19" s="146"/>
      <c r="Y19" s="60"/>
    </row>
    <row r="20" spans="1:25" ht="18.75" customHeight="1" x14ac:dyDescent="0.2">
      <c r="A20" s="1">
        <v>11</v>
      </c>
      <c r="B20" s="75">
        <v>1</v>
      </c>
      <c r="C20" s="62" t="str">
        <f>"問"&amp;A20&amp;"-"&amp;B20</f>
        <v>問11-1</v>
      </c>
      <c r="D20" s="114" t="s">
        <v>2036</v>
      </c>
      <c r="E20" s="145"/>
      <c r="F20" s="145"/>
      <c r="G20" s="145"/>
      <c r="H20" s="145"/>
      <c r="I20" s="145"/>
      <c r="J20" s="145"/>
      <c r="K20" s="145"/>
      <c r="L20" s="145"/>
      <c r="M20" s="145"/>
      <c r="N20" s="145"/>
      <c r="O20" s="145"/>
      <c r="P20" s="145"/>
      <c r="Q20" s="145"/>
      <c r="R20" s="145"/>
      <c r="S20" s="145"/>
      <c r="T20" s="145"/>
      <c r="U20" s="145"/>
      <c r="V20" s="145"/>
      <c r="W20" s="145"/>
      <c r="X20" s="145"/>
      <c r="Y20" s="60"/>
    </row>
    <row r="21" spans="1:25" ht="18.75" customHeight="1" x14ac:dyDescent="0.2">
      <c r="B21" s="1"/>
      <c r="C21" s="1"/>
      <c r="D21" s="59"/>
      <c r="E21" s="65"/>
      <c r="Y21" s="60"/>
    </row>
    <row r="22" spans="1:25" ht="18.75" customHeight="1" x14ac:dyDescent="0.2">
      <c r="B22" s="1"/>
      <c r="C22" s="1"/>
      <c r="D22" s="59"/>
      <c r="E22" s="76" t="s">
        <v>1917</v>
      </c>
      <c r="I22" s="154" t="s">
        <v>1907</v>
      </c>
      <c r="J22" s="154"/>
      <c r="L22" s="136" t="s">
        <v>2037</v>
      </c>
      <c r="M22" s="136"/>
      <c r="N22" s="136"/>
      <c r="O22" s="136"/>
      <c r="P22" s="136"/>
      <c r="Q22" s="1"/>
      <c r="R22" s="60"/>
      <c r="S22" s="1"/>
      <c r="T22" s="60"/>
      <c r="U22" s="1"/>
      <c r="V22" s="60"/>
      <c r="W22" s="1"/>
    </row>
    <row r="23" spans="1:25" ht="10.5" customHeight="1" thickBot="1" x14ac:dyDescent="0.25">
      <c r="B23" s="1"/>
      <c r="C23" s="1"/>
      <c r="D23" s="59"/>
      <c r="E23" s="76"/>
      <c r="I23" s="1"/>
      <c r="L23" s="63"/>
      <c r="M23" s="1"/>
      <c r="N23" s="60"/>
      <c r="O23" s="1"/>
      <c r="P23" s="60"/>
      <c r="Q23" s="1"/>
      <c r="R23" s="60"/>
      <c r="S23" s="1"/>
      <c r="T23" s="60"/>
      <c r="U23" s="1"/>
      <c r="V23" s="60"/>
      <c r="W23" s="1"/>
    </row>
    <row r="24" spans="1:25" ht="18.75" customHeight="1" thickTop="1" thickBot="1" x14ac:dyDescent="0.25">
      <c r="B24" s="1"/>
      <c r="C24" s="1"/>
      <c r="D24" s="59"/>
      <c r="E24" s="76"/>
      <c r="I24" s="128" t="s">
        <v>7</v>
      </c>
      <c r="J24" s="129"/>
      <c r="L24" s="128" t="s">
        <v>7</v>
      </c>
      <c r="M24" s="129"/>
      <c r="N24" s="60"/>
      <c r="O24" s="1"/>
      <c r="P24" s="60"/>
      <c r="Q24" s="1"/>
      <c r="R24" s="60"/>
      <c r="S24" s="1"/>
      <c r="T24" s="60"/>
      <c r="U24" s="1"/>
      <c r="V24" s="60"/>
      <c r="W24" s="1"/>
    </row>
    <row r="25" spans="1:25" ht="18.75" customHeight="1" thickTop="1" thickBot="1" x14ac:dyDescent="0.25">
      <c r="B25" s="1"/>
      <c r="C25" s="1"/>
      <c r="D25" s="59"/>
      <c r="G25" s="1"/>
      <c r="I25" s="147"/>
      <c r="J25" s="148"/>
      <c r="K25" s="1"/>
      <c r="L25" s="147"/>
      <c r="M25" s="148"/>
      <c r="N25" s="60"/>
      <c r="O25" s="1"/>
      <c r="P25" s="60"/>
      <c r="Q25" s="1"/>
      <c r="R25" s="60"/>
      <c r="S25" s="1"/>
      <c r="T25" s="60"/>
      <c r="U25" s="1"/>
      <c r="V25" s="60"/>
      <c r="W25" s="1"/>
    </row>
    <row r="26" spans="1:25" ht="18.75" customHeight="1" thickTop="1" x14ac:dyDescent="0.2">
      <c r="B26" s="1"/>
      <c r="C26" s="1"/>
      <c r="D26" s="59"/>
      <c r="E26" s="63"/>
      <c r="F26" s="60"/>
      <c r="G26" s="1"/>
      <c r="I26" s="154" t="s">
        <v>1915</v>
      </c>
      <c r="J26" s="154"/>
      <c r="K26" s="154"/>
      <c r="L26" s="154"/>
      <c r="M26" s="154"/>
      <c r="Y26" s="60"/>
    </row>
    <row r="27" spans="1:25" ht="18.75" customHeight="1" x14ac:dyDescent="0.2">
      <c r="B27" s="1"/>
      <c r="C27" s="1"/>
      <c r="D27" s="59"/>
      <c r="E27" s="63"/>
      <c r="F27" s="60"/>
      <c r="G27" s="1"/>
      <c r="I27" s="154"/>
      <c r="J27" s="154"/>
      <c r="K27" s="154"/>
      <c r="L27" s="154"/>
      <c r="M27" s="154"/>
      <c r="Y27" s="60"/>
    </row>
    <row r="28" spans="1:25" ht="18.75" customHeight="1" x14ac:dyDescent="0.2">
      <c r="B28" s="1"/>
      <c r="C28" s="1"/>
      <c r="D28" s="59"/>
      <c r="E28" s="76" t="s">
        <v>2038</v>
      </c>
      <c r="U28" s="1"/>
      <c r="W28" s="1"/>
    </row>
    <row r="29" spans="1:25" ht="9.75" customHeight="1" x14ac:dyDescent="0.2">
      <c r="B29" s="1"/>
      <c r="C29" s="1"/>
      <c r="D29" s="59"/>
      <c r="E29" s="76"/>
      <c r="F29" s="60"/>
      <c r="G29" s="1"/>
      <c r="I29" s="1"/>
      <c r="L29" s="60"/>
      <c r="Y29" s="60"/>
    </row>
    <row r="30" spans="1:25" ht="18.75" customHeight="1" x14ac:dyDescent="0.2">
      <c r="B30" s="1"/>
      <c r="C30" s="1"/>
      <c r="D30" s="59"/>
      <c r="E30" s="1"/>
      <c r="F30" s="60" t="s">
        <v>1916</v>
      </c>
      <c r="G30" s="1"/>
      <c r="I30" s="115" t="s">
        <v>7</v>
      </c>
      <c r="J30" s="116"/>
      <c r="L30" s="115" t="s">
        <v>7</v>
      </c>
      <c r="M30" s="116"/>
      <c r="Y30" s="60"/>
    </row>
    <row r="31" spans="1:25" ht="18.75" customHeight="1" x14ac:dyDescent="0.2">
      <c r="B31" s="1"/>
      <c r="C31" s="1"/>
      <c r="D31" s="59"/>
      <c r="F31" s="60">
        <v>1</v>
      </c>
      <c r="G31" s="1" t="s">
        <v>1918</v>
      </c>
      <c r="I31" s="109"/>
      <c r="J31" s="110"/>
      <c r="L31" s="109"/>
      <c r="M31" s="110"/>
      <c r="Y31" s="60"/>
    </row>
    <row r="32" spans="1:25" ht="18.75" customHeight="1" x14ac:dyDescent="0.2">
      <c r="B32" s="1"/>
      <c r="E32" s="65"/>
      <c r="F32" s="60">
        <v>2</v>
      </c>
      <c r="G32" s="1" t="s">
        <v>1853</v>
      </c>
      <c r="I32" s="150" t="s">
        <v>2039</v>
      </c>
      <c r="J32" s="150"/>
      <c r="K32" s="150"/>
      <c r="L32" s="150"/>
      <c r="M32" s="150"/>
      <c r="N32" s="150"/>
      <c r="O32" s="150"/>
      <c r="P32" s="150"/>
      <c r="Q32" s="150"/>
      <c r="R32" s="150"/>
      <c r="S32" s="150"/>
      <c r="T32" s="150"/>
      <c r="U32" s="150"/>
      <c r="Y32" s="60"/>
    </row>
    <row r="33" spans="1:25" ht="12" customHeight="1" x14ac:dyDescent="0.2">
      <c r="B33" s="1"/>
      <c r="E33" s="65"/>
      <c r="F33" s="60"/>
      <c r="G33" s="1"/>
      <c r="I33" s="150"/>
      <c r="J33" s="150"/>
      <c r="K33" s="150"/>
      <c r="L33" s="150"/>
      <c r="M33" s="150"/>
      <c r="N33" s="150"/>
      <c r="O33" s="150"/>
      <c r="P33" s="150"/>
      <c r="Q33" s="150"/>
      <c r="R33" s="150"/>
      <c r="S33" s="150"/>
      <c r="T33" s="150"/>
      <c r="U33" s="150"/>
      <c r="Y33" s="60"/>
    </row>
    <row r="34" spans="1:25" ht="165" customHeight="1" x14ac:dyDescent="0.2">
      <c r="I34" s="151"/>
      <c r="J34" s="152"/>
      <c r="K34" s="1"/>
      <c r="L34" s="151"/>
      <c r="M34" s="152"/>
      <c r="S34" s="1"/>
      <c r="U34" s="1"/>
      <c r="W34" s="1"/>
    </row>
    <row r="35" spans="1:25" ht="18.75" customHeight="1" x14ac:dyDescent="0.2">
      <c r="B35" s="1"/>
      <c r="C35" s="1"/>
      <c r="D35" s="59"/>
      <c r="U35" s="1"/>
      <c r="W35" s="1"/>
    </row>
    <row r="36" spans="1:25" ht="18.75" customHeight="1" x14ac:dyDescent="0.2">
      <c r="B36" s="1"/>
      <c r="C36" s="1"/>
      <c r="D36" s="59"/>
      <c r="E36" s="76" t="s">
        <v>2018</v>
      </c>
      <c r="U36" s="1"/>
      <c r="W36" s="1"/>
    </row>
    <row r="37" spans="1:25" ht="9.75" customHeight="1" x14ac:dyDescent="0.2">
      <c r="B37" s="1"/>
      <c r="C37" s="1"/>
      <c r="D37" s="59"/>
      <c r="E37" s="76"/>
      <c r="F37" s="60"/>
      <c r="G37" s="1"/>
      <c r="I37" s="1"/>
      <c r="L37" s="60"/>
      <c r="Y37" s="60"/>
    </row>
    <row r="38" spans="1:25" ht="165" customHeight="1" x14ac:dyDescent="0.2">
      <c r="I38" s="151"/>
      <c r="J38" s="152"/>
      <c r="K38" s="1"/>
      <c r="L38" s="151"/>
      <c r="M38" s="152"/>
      <c r="S38" s="1"/>
      <c r="U38" s="1"/>
      <c r="W38" s="1"/>
    </row>
    <row r="39" spans="1:25" ht="18.75" customHeight="1" x14ac:dyDescent="0.2">
      <c r="B39" s="1"/>
      <c r="C39" s="1"/>
      <c r="D39" s="59"/>
      <c r="U39" s="1"/>
      <c r="W39" s="1"/>
    </row>
    <row r="40" spans="1:25" ht="11.25" customHeight="1" x14ac:dyDescent="0.2">
      <c r="B40" s="1"/>
      <c r="C40" s="1"/>
      <c r="D40" s="59"/>
      <c r="E40" s="65"/>
      <c r="U40" s="1"/>
      <c r="W40" s="1"/>
    </row>
    <row r="41" spans="1:25" ht="27" customHeight="1" x14ac:dyDescent="0.2">
      <c r="A41" s="1">
        <v>12</v>
      </c>
      <c r="B41" s="62">
        <f>A41</f>
        <v>12</v>
      </c>
      <c r="C41" s="114" t="s">
        <v>1998</v>
      </c>
      <c r="D41" s="114"/>
      <c r="E41" s="114"/>
      <c r="F41" s="114"/>
      <c r="G41" s="114"/>
      <c r="H41" s="114"/>
      <c r="I41" s="114"/>
      <c r="J41" s="114"/>
      <c r="K41" s="114"/>
      <c r="L41" s="114"/>
      <c r="M41" s="114"/>
      <c r="N41" s="114"/>
      <c r="O41" s="114"/>
      <c r="P41" s="114"/>
      <c r="Q41" s="114"/>
      <c r="R41" s="114"/>
      <c r="S41" s="114"/>
      <c r="T41" s="114"/>
      <c r="U41" s="114"/>
      <c r="V41" s="114"/>
      <c r="W41" s="114"/>
      <c r="X41" s="114"/>
    </row>
    <row r="42" spans="1:25" ht="8.15" customHeight="1" thickBot="1" x14ac:dyDescent="0.25"/>
    <row r="43" spans="1:25" ht="18.75" customHeight="1" thickTop="1" thickBot="1" x14ac:dyDescent="0.25">
      <c r="C43" s="128" t="s">
        <v>7</v>
      </c>
      <c r="D43" s="129"/>
    </row>
    <row r="44" spans="1:25" ht="18.75" customHeight="1" thickTop="1" thickBot="1" x14ac:dyDescent="0.25">
      <c r="B44" s="1"/>
      <c r="C44" s="147"/>
      <c r="D44" s="148"/>
      <c r="E44" s="60">
        <v>1</v>
      </c>
      <c r="F44" s="1" t="s">
        <v>1999</v>
      </c>
      <c r="Y44" s="60"/>
    </row>
    <row r="45" spans="1:25" ht="18.75" customHeight="1" thickTop="1" thickBot="1" x14ac:dyDescent="0.25">
      <c r="B45" s="1"/>
      <c r="C45" s="147"/>
      <c r="D45" s="148"/>
      <c r="E45" s="60">
        <f>E44+1</f>
        <v>2</v>
      </c>
      <c r="F45" s="1" t="s">
        <v>2000</v>
      </c>
      <c r="Y45" s="60"/>
    </row>
    <row r="46" spans="1:25" ht="18.75" customHeight="1" thickTop="1" thickBot="1" x14ac:dyDescent="0.25">
      <c r="B46" s="1"/>
      <c r="C46" s="147"/>
      <c r="D46" s="148"/>
      <c r="E46" s="60">
        <f t="shared" ref="E46:E52" si="0">E45+1</f>
        <v>3</v>
      </c>
      <c r="F46" s="1" t="s">
        <v>2001</v>
      </c>
      <c r="Y46" s="60"/>
    </row>
    <row r="47" spans="1:25" ht="18.75" customHeight="1" thickTop="1" thickBot="1" x14ac:dyDescent="0.25">
      <c r="B47" s="1"/>
      <c r="C47" s="147"/>
      <c r="D47" s="148"/>
      <c r="E47" s="60">
        <f t="shared" si="0"/>
        <v>4</v>
      </c>
      <c r="F47" s="1" t="s">
        <v>1854</v>
      </c>
      <c r="Y47" s="60"/>
    </row>
    <row r="48" spans="1:25" ht="18.75" customHeight="1" thickTop="1" thickBot="1" x14ac:dyDescent="0.25">
      <c r="B48" s="1"/>
      <c r="C48" s="147"/>
      <c r="D48" s="148"/>
      <c r="E48" s="60">
        <f t="shared" si="0"/>
        <v>5</v>
      </c>
      <c r="F48" s="1" t="s">
        <v>1855</v>
      </c>
      <c r="Y48" s="60"/>
    </row>
    <row r="49" spans="1:25" ht="18.75" customHeight="1" thickTop="1" thickBot="1" x14ac:dyDescent="0.25">
      <c r="B49" s="1"/>
      <c r="C49" s="147"/>
      <c r="D49" s="148"/>
      <c r="E49" s="60">
        <f t="shared" si="0"/>
        <v>6</v>
      </c>
      <c r="F49" s="1" t="s">
        <v>1856</v>
      </c>
      <c r="Y49" s="60"/>
    </row>
    <row r="50" spans="1:25" ht="18.75" customHeight="1" thickTop="1" thickBot="1" x14ac:dyDescent="0.25">
      <c r="B50" s="1"/>
      <c r="C50" s="147"/>
      <c r="D50" s="148"/>
      <c r="E50" s="60">
        <f t="shared" si="0"/>
        <v>7</v>
      </c>
      <c r="F50" s="1" t="s">
        <v>1857</v>
      </c>
      <c r="Y50" s="60"/>
    </row>
    <row r="51" spans="1:25" ht="18.75" customHeight="1" thickTop="1" thickBot="1" x14ac:dyDescent="0.25">
      <c r="B51" s="1"/>
      <c r="C51" s="147"/>
      <c r="D51" s="148"/>
      <c r="E51" s="60">
        <f t="shared" si="0"/>
        <v>8</v>
      </c>
      <c r="F51" s="1" t="s">
        <v>1858</v>
      </c>
      <c r="Y51" s="60"/>
    </row>
    <row r="52" spans="1:25" ht="18.75" customHeight="1" thickTop="1" thickBot="1" x14ac:dyDescent="0.25">
      <c r="B52" s="1"/>
      <c r="C52" s="147"/>
      <c r="D52" s="148"/>
      <c r="E52" s="60">
        <f t="shared" si="0"/>
        <v>9</v>
      </c>
      <c r="F52" s="1" t="s">
        <v>1911</v>
      </c>
      <c r="Y52" s="60"/>
    </row>
    <row r="53" spans="1:25" ht="18.75" customHeight="1" thickTop="1" x14ac:dyDescent="0.2">
      <c r="G53" s="63"/>
      <c r="H53" s="4" t="s">
        <v>8</v>
      </c>
      <c r="I53" s="139"/>
      <c r="J53" s="140"/>
      <c r="K53" s="140"/>
      <c r="L53" s="140"/>
      <c r="M53" s="140"/>
      <c r="N53" s="140"/>
      <c r="O53" s="140"/>
      <c r="P53" s="140"/>
      <c r="Q53" s="140"/>
      <c r="R53" s="140"/>
      <c r="S53" s="140"/>
      <c r="T53" s="140"/>
      <c r="U53" s="140"/>
      <c r="V53" s="140"/>
      <c r="W53" s="140"/>
      <c r="X53" s="141"/>
    </row>
    <row r="54" spans="1:25" ht="18.75" customHeight="1" x14ac:dyDescent="0.2">
      <c r="G54" s="63"/>
      <c r="H54" s="4"/>
      <c r="I54" s="77"/>
      <c r="J54" s="77"/>
      <c r="K54" s="77"/>
      <c r="L54" s="77"/>
      <c r="M54" s="77"/>
      <c r="N54" s="77"/>
      <c r="O54" s="77"/>
      <c r="P54" s="77"/>
      <c r="Q54" s="77"/>
      <c r="R54" s="77"/>
      <c r="S54" s="77"/>
      <c r="T54" s="77"/>
      <c r="U54" s="77"/>
      <c r="V54" s="77"/>
      <c r="W54" s="77"/>
      <c r="X54" s="77"/>
    </row>
    <row r="55" spans="1:25" ht="12" customHeight="1" x14ac:dyDescent="0.2">
      <c r="B55" s="1"/>
      <c r="C55" s="1"/>
      <c r="D55" s="59"/>
      <c r="E55" s="65"/>
      <c r="Y55" s="60"/>
    </row>
    <row r="56" spans="1:25" ht="27" customHeight="1" x14ac:dyDescent="0.2">
      <c r="A56" s="1">
        <v>13</v>
      </c>
      <c r="B56" s="62">
        <f>A56</f>
        <v>13</v>
      </c>
      <c r="C56" s="114" t="s">
        <v>2002</v>
      </c>
      <c r="D56" s="114"/>
      <c r="E56" s="114"/>
      <c r="F56" s="114"/>
      <c r="G56" s="114"/>
      <c r="H56" s="114"/>
      <c r="I56" s="114"/>
      <c r="J56" s="114"/>
      <c r="K56" s="114"/>
      <c r="L56" s="114"/>
      <c r="M56" s="114"/>
      <c r="N56" s="114"/>
      <c r="O56" s="114"/>
      <c r="P56" s="114"/>
      <c r="Q56" s="114"/>
      <c r="R56" s="114"/>
      <c r="S56" s="114"/>
      <c r="T56" s="114"/>
      <c r="U56" s="114"/>
      <c r="V56" s="114"/>
      <c r="W56" s="114"/>
      <c r="X56" s="114"/>
    </row>
    <row r="57" spans="1:25" ht="8.15" customHeight="1" x14ac:dyDescent="0.2"/>
    <row r="58" spans="1:25" ht="18.75" customHeight="1" x14ac:dyDescent="0.2">
      <c r="B58" s="1"/>
      <c r="C58" s="115" t="s">
        <v>7</v>
      </c>
      <c r="D58" s="116"/>
      <c r="E58" s="65"/>
      <c r="Y58" s="60"/>
    </row>
    <row r="59" spans="1:25" ht="18.75" customHeight="1" x14ac:dyDescent="0.2">
      <c r="B59" s="1"/>
      <c r="C59" s="132"/>
      <c r="D59" s="133"/>
      <c r="E59" s="60">
        <v>1</v>
      </c>
      <c r="F59" s="1" t="s">
        <v>1859</v>
      </c>
      <c r="Y59" s="60"/>
    </row>
    <row r="60" spans="1:25" ht="18.75" customHeight="1" x14ac:dyDescent="0.2">
      <c r="B60" s="1"/>
      <c r="C60" s="1"/>
      <c r="D60" s="59"/>
      <c r="E60" s="60">
        <f>E59+1</f>
        <v>2</v>
      </c>
      <c r="F60" s="1" t="s">
        <v>1860</v>
      </c>
      <c r="Y60" s="60"/>
    </row>
    <row r="61" spans="1:25" ht="18.75" customHeight="1" x14ac:dyDescent="0.2">
      <c r="B61" s="1"/>
      <c r="C61" s="1"/>
      <c r="D61" s="59"/>
      <c r="E61" s="60">
        <f t="shared" ref="E61:E63" si="1">E60+1</f>
        <v>3</v>
      </c>
      <c r="F61" s="1" t="s">
        <v>1861</v>
      </c>
      <c r="Y61" s="60"/>
    </row>
    <row r="62" spans="1:25" ht="18.75" customHeight="1" x14ac:dyDescent="0.2">
      <c r="B62" s="1"/>
      <c r="C62" s="1"/>
      <c r="D62" s="59"/>
      <c r="E62" s="60">
        <f t="shared" si="1"/>
        <v>4</v>
      </c>
      <c r="F62" s="1" t="s">
        <v>1862</v>
      </c>
      <c r="Y62" s="60"/>
    </row>
    <row r="63" spans="1:25" ht="18.75" customHeight="1" x14ac:dyDescent="0.2">
      <c r="B63" s="1"/>
      <c r="C63" s="1"/>
      <c r="D63" s="59"/>
      <c r="E63" s="60">
        <f t="shared" si="1"/>
        <v>5</v>
      </c>
      <c r="F63" s="1" t="s">
        <v>1863</v>
      </c>
      <c r="Y63" s="60"/>
    </row>
    <row r="64" spans="1:25" ht="18.75" customHeight="1" x14ac:dyDescent="0.2">
      <c r="G64" s="63"/>
      <c r="H64" s="4"/>
      <c r="I64" s="77"/>
      <c r="J64" s="77"/>
      <c r="K64" s="77"/>
      <c r="L64" s="77"/>
      <c r="M64" s="77"/>
      <c r="N64" s="77"/>
      <c r="O64" s="77"/>
      <c r="P64" s="77"/>
      <c r="Q64" s="77"/>
      <c r="R64" s="77"/>
      <c r="S64" s="77"/>
      <c r="T64" s="77"/>
      <c r="U64" s="77"/>
      <c r="V64" s="77"/>
      <c r="W64" s="77"/>
      <c r="X64" s="77"/>
    </row>
    <row r="65" spans="1:25" ht="11.25" customHeight="1" x14ac:dyDescent="0.2">
      <c r="B65" s="1"/>
      <c r="C65" s="1"/>
      <c r="D65" s="59"/>
      <c r="E65" s="65"/>
      <c r="Y65" s="60"/>
    </row>
    <row r="66" spans="1:25" ht="40.5" customHeight="1" x14ac:dyDescent="0.2">
      <c r="A66" s="1">
        <v>14</v>
      </c>
      <c r="B66" s="62">
        <f>A66</f>
        <v>14</v>
      </c>
      <c r="C66" s="114" t="s">
        <v>2040</v>
      </c>
      <c r="D66" s="114"/>
      <c r="E66" s="114"/>
      <c r="F66" s="114"/>
      <c r="G66" s="114"/>
      <c r="H66" s="114"/>
      <c r="I66" s="114"/>
      <c r="J66" s="114"/>
      <c r="K66" s="114"/>
      <c r="L66" s="114"/>
      <c r="M66" s="114"/>
      <c r="N66" s="114"/>
      <c r="O66" s="114"/>
      <c r="P66" s="114"/>
      <c r="Q66" s="114"/>
      <c r="R66" s="114"/>
      <c r="S66" s="114"/>
      <c r="T66" s="114"/>
      <c r="U66" s="114"/>
      <c r="V66" s="114"/>
      <c r="W66" s="114"/>
      <c r="X66" s="114"/>
    </row>
    <row r="67" spans="1:25" ht="8.15" customHeight="1" x14ac:dyDescent="0.2"/>
    <row r="68" spans="1:25" ht="18.75" customHeight="1" x14ac:dyDescent="0.2">
      <c r="B68" s="78"/>
      <c r="D68" s="59"/>
      <c r="F68" s="60"/>
      <c r="G68" s="1"/>
      <c r="H68" s="60"/>
      <c r="I68" s="79"/>
      <c r="J68" s="80" t="s">
        <v>1928</v>
      </c>
      <c r="K68" s="1"/>
      <c r="L68" s="149" t="s">
        <v>1931</v>
      </c>
      <c r="M68" s="149"/>
      <c r="N68" s="149"/>
      <c r="P68" s="149" t="s">
        <v>1919</v>
      </c>
      <c r="Q68" s="149"/>
      <c r="R68" s="149"/>
      <c r="S68" s="149"/>
      <c r="T68" s="149"/>
      <c r="U68" s="1"/>
      <c r="V68" s="60"/>
      <c r="W68" s="1"/>
      <c r="X68" s="60"/>
    </row>
    <row r="69" spans="1:25" ht="18.75" customHeight="1" x14ac:dyDescent="0.2">
      <c r="B69" s="78"/>
      <c r="D69" s="59"/>
      <c r="F69" s="60"/>
      <c r="G69" s="1"/>
      <c r="I69" s="1"/>
      <c r="J69" s="60" t="s">
        <v>2056</v>
      </c>
      <c r="K69" s="1"/>
      <c r="L69" s="60" t="s">
        <v>1932</v>
      </c>
      <c r="M69" s="1"/>
      <c r="N69" s="60" t="s">
        <v>1933</v>
      </c>
      <c r="O69" s="1"/>
      <c r="P69" s="81" t="s">
        <v>1926</v>
      </c>
      <c r="Q69" s="1"/>
      <c r="R69" s="81" t="s">
        <v>1927</v>
      </c>
      <c r="S69" s="1"/>
      <c r="T69" s="60" t="s">
        <v>1808</v>
      </c>
      <c r="U69" s="1"/>
      <c r="V69" s="60"/>
      <c r="W69" s="1"/>
      <c r="X69" s="60"/>
    </row>
    <row r="70" spans="1:25" ht="18.75" customHeight="1" x14ac:dyDescent="0.2">
      <c r="B70" s="78"/>
      <c r="D70" s="59"/>
      <c r="E70" s="1"/>
      <c r="G70" s="1"/>
      <c r="H70" s="4" t="s">
        <v>1924</v>
      </c>
      <c r="I70" s="1"/>
      <c r="J70" s="94">
        <f>L70+N70+P70+R70+T70</f>
        <v>0</v>
      </c>
      <c r="K70" s="60" t="s">
        <v>1921</v>
      </c>
      <c r="L70" s="92"/>
      <c r="M70" s="60" t="s">
        <v>1922</v>
      </c>
      <c r="N70" s="92"/>
      <c r="O70" s="60" t="s">
        <v>1922</v>
      </c>
      <c r="P70" s="92"/>
      <c r="Q70" s="60" t="s">
        <v>1922</v>
      </c>
      <c r="R70" s="92"/>
      <c r="S70" s="60" t="s">
        <v>1922</v>
      </c>
      <c r="T70" s="92"/>
      <c r="U70" s="1"/>
      <c r="V70" s="60" t="s">
        <v>1949</v>
      </c>
      <c r="W70" s="1"/>
      <c r="X70" s="60"/>
    </row>
    <row r="71" spans="1:25" ht="8.25" customHeight="1" x14ac:dyDescent="0.2">
      <c r="B71" s="78"/>
      <c r="D71" s="59"/>
      <c r="E71" s="1"/>
      <c r="G71" s="1"/>
      <c r="I71" s="1"/>
      <c r="J71" s="60"/>
      <c r="L71" s="60"/>
      <c r="N71" s="60"/>
      <c r="P71" s="60"/>
      <c r="R71" s="60"/>
      <c r="T71" s="60"/>
      <c r="U71" s="1"/>
      <c r="V71" s="60"/>
      <c r="W71" s="1"/>
      <c r="X71" s="60"/>
    </row>
    <row r="72" spans="1:25" ht="18.75" customHeight="1" x14ac:dyDescent="0.2">
      <c r="B72" s="78"/>
      <c r="D72" s="59"/>
      <c r="F72" s="60"/>
      <c r="G72" s="1"/>
      <c r="H72" s="4" t="s">
        <v>1925</v>
      </c>
      <c r="I72" s="1"/>
      <c r="J72" s="94">
        <f>L72+N72+P72+R72+T72</f>
        <v>0</v>
      </c>
      <c r="K72" s="60" t="s">
        <v>1921</v>
      </c>
      <c r="L72" s="92"/>
      <c r="M72" s="60" t="s">
        <v>1922</v>
      </c>
      <c r="N72" s="92"/>
      <c r="O72" s="60" t="s">
        <v>1922</v>
      </c>
      <c r="P72" s="92"/>
      <c r="Q72" s="60" t="s">
        <v>1922</v>
      </c>
      <c r="R72" s="92"/>
      <c r="S72" s="60" t="s">
        <v>1922</v>
      </c>
      <c r="T72" s="92"/>
      <c r="U72" s="1"/>
      <c r="V72" s="60" t="s">
        <v>1949</v>
      </c>
      <c r="W72" s="1"/>
      <c r="X72" s="60"/>
    </row>
    <row r="73" spans="1:25" ht="8.25" customHeight="1" x14ac:dyDescent="0.2">
      <c r="B73" s="78"/>
      <c r="D73" s="59"/>
      <c r="E73" s="1"/>
      <c r="G73" s="1"/>
      <c r="I73" s="1"/>
      <c r="J73" s="60"/>
      <c r="L73" s="60"/>
      <c r="N73" s="60"/>
      <c r="P73" s="60"/>
      <c r="R73" s="60"/>
      <c r="T73" s="60"/>
      <c r="U73" s="1"/>
      <c r="V73" s="60"/>
      <c r="W73" s="1"/>
      <c r="X73" s="60"/>
    </row>
    <row r="74" spans="1:25" ht="18.75" customHeight="1" x14ac:dyDescent="0.2">
      <c r="B74" s="78"/>
      <c r="D74" s="59"/>
      <c r="F74" s="60"/>
      <c r="G74" s="1"/>
      <c r="H74" s="4" t="s">
        <v>1920</v>
      </c>
      <c r="I74" s="1"/>
      <c r="J74" s="94">
        <f>L74+N74+P74+R74+T74</f>
        <v>0</v>
      </c>
      <c r="K74" s="60" t="s">
        <v>1921</v>
      </c>
      <c r="L74" s="92"/>
      <c r="M74" s="60" t="s">
        <v>1922</v>
      </c>
      <c r="N74" s="92"/>
      <c r="O74" s="60" t="s">
        <v>1922</v>
      </c>
      <c r="P74" s="92"/>
      <c r="Q74" s="60" t="s">
        <v>1922</v>
      </c>
      <c r="R74" s="92"/>
      <c r="S74" s="60" t="s">
        <v>1922</v>
      </c>
      <c r="T74" s="92"/>
      <c r="U74" s="1"/>
      <c r="V74" s="60" t="s">
        <v>1949</v>
      </c>
      <c r="W74" s="1"/>
      <c r="X74" s="60"/>
    </row>
    <row r="75" spans="1:25" ht="18.75" customHeight="1" x14ac:dyDescent="0.2">
      <c r="B75" s="78"/>
      <c r="C75" s="74"/>
    </row>
    <row r="76" spans="1:25" ht="18.75" customHeight="1" x14ac:dyDescent="0.2">
      <c r="A76" s="1">
        <v>14</v>
      </c>
      <c r="B76" s="82">
        <v>1</v>
      </c>
      <c r="C76" s="83" t="str">
        <f>"問"&amp;A76&amp;"-"&amp;B76</f>
        <v>問14-1</v>
      </c>
      <c r="D76" s="114" t="s">
        <v>1929</v>
      </c>
      <c r="E76" s="145"/>
      <c r="F76" s="145"/>
      <c r="G76" s="145"/>
      <c r="H76" s="145"/>
      <c r="I76" s="145"/>
      <c r="J76" s="145"/>
      <c r="K76" s="145"/>
      <c r="L76" s="145"/>
      <c r="M76" s="145"/>
      <c r="N76" s="145"/>
      <c r="O76" s="145"/>
      <c r="P76" s="145"/>
      <c r="Q76" s="145"/>
      <c r="R76" s="145"/>
      <c r="S76" s="145"/>
      <c r="T76" s="145"/>
      <c r="U76" s="145"/>
      <c r="V76" s="145"/>
      <c r="W76" s="145"/>
      <c r="X76" s="145"/>
    </row>
    <row r="77" spans="1:25" ht="10.5" customHeight="1" x14ac:dyDescent="0.2">
      <c r="B77" s="78"/>
      <c r="C77" s="74"/>
    </row>
    <row r="78" spans="1:25" ht="30" customHeight="1" x14ac:dyDescent="0.2">
      <c r="B78" s="78"/>
      <c r="C78" s="71"/>
      <c r="D78" s="71"/>
      <c r="E78" s="125"/>
      <c r="F78" s="126"/>
      <c r="G78" s="126"/>
      <c r="H78" s="126"/>
      <c r="I78" s="126"/>
      <c r="J78" s="126"/>
      <c r="K78" s="126"/>
      <c r="L78" s="126"/>
      <c r="M78" s="126"/>
      <c r="N78" s="126"/>
      <c r="O78" s="126"/>
      <c r="P78" s="126"/>
      <c r="Q78" s="126"/>
      <c r="R78" s="126"/>
      <c r="S78" s="126"/>
      <c r="T78" s="126"/>
      <c r="U78" s="126"/>
      <c r="V78" s="126"/>
      <c r="W78" s="126"/>
      <c r="X78" s="127"/>
      <c r="Y78" s="84"/>
    </row>
    <row r="79" spans="1:25" ht="18.75" customHeight="1" x14ac:dyDescent="0.2">
      <c r="B79" s="78"/>
      <c r="D79" s="59"/>
      <c r="F79" s="60"/>
      <c r="G79" s="1"/>
      <c r="H79" s="60"/>
      <c r="I79" s="1"/>
      <c r="J79" s="60"/>
      <c r="K79" s="1"/>
      <c r="L79" s="60"/>
      <c r="M79" s="1"/>
      <c r="N79" s="60"/>
      <c r="O79" s="1"/>
      <c r="P79" s="60"/>
      <c r="Q79" s="1"/>
      <c r="R79" s="60"/>
      <c r="S79" s="1"/>
      <c r="T79" s="60"/>
      <c r="U79" s="1"/>
      <c r="V79" s="60"/>
      <c r="W79" s="1"/>
      <c r="X79" s="60"/>
    </row>
    <row r="80" spans="1:25" ht="12" customHeight="1" thickBot="1" x14ac:dyDescent="0.25">
      <c r="B80" s="1"/>
      <c r="C80" s="1"/>
      <c r="D80" s="59"/>
      <c r="E80" s="65"/>
      <c r="Y80" s="60"/>
    </row>
    <row r="81" spans="1:25" ht="27" customHeight="1" thickBot="1" x14ac:dyDescent="0.25">
      <c r="B81" s="122" t="s">
        <v>2041</v>
      </c>
      <c r="C81" s="123"/>
      <c r="D81" s="123"/>
      <c r="E81" s="123"/>
      <c r="F81" s="123"/>
      <c r="G81" s="123"/>
      <c r="H81" s="123"/>
      <c r="I81" s="123"/>
      <c r="J81" s="123"/>
      <c r="K81" s="123"/>
      <c r="L81" s="123"/>
      <c r="M81" s="123"/>
      <c r="N81" s="123"/>
      <c r="O81" s="123"/>
      <c r="P81" s="123"/>
      <c r="Q81" s="123"/>
      <c r="R81" s="123"/>
      <c r="S81" s="123"/>
      <c r="T81" s="123"/>
      <c r="U81" s="123"/>
      <c r="V81" s="123"/>
      <c r="W81" s="123"/>
      <c r="X81" s="124"/>
    </row>
    <row r="82" spans="1:25" ht="18.75" customHeight="1" x14ac:dyDescent="0.2">
      <c r="B82" s="61"/>
      <c r="C82" s="1"/>
      <c r="D82" s="59"/>
      <c r="E82" s="65"/>
      <c r="Y82" s="60"/>
    </row>
    <row r="83" spans="1:25" ht="27" customHeight="1" x14ac:dyDescent="0.2">
      <c r="A83" s="1">
        <v>15</v>
      </c>
      <c r="B83" s="62">
        <f t="shared" ref="B83:B175" si="2">A83</f>
        <v>15</v>
      </c>
      <c r="C83" s="114" t="s">
        <v>2042</v>
      </c>
      <c r="D83" s="114"/>
      <c r="E83" s="114"/>
      <c r="F83" s="114"/>
      <c r="G83" s="114"/>
      <c r="H83" s="114"/>
      <c r="I83" s="114"/>
      <c r="J83" s="114"/>
      <c r="K83" s="114"/>
      <c r="L83" s="114"/>
      <c r="M83" s="114"/>
      <c r="N83" s="114"/>
      <c r="O83" s="114"/>
      <c r="P83" s="114"/>
      <c r="Q83" s="114"/>
      <c r="R83" s="114"/>
      <c r="S83" s="114"/>
      <c r="T83" s="114"/>
      <c r="U83" s="114"/>
      <c r="V83" s="114"/>
      <c r="W83" s="114"/>
      <c r="X83" s="114"/>
    </row>
    <row r="84" spans="1:25" ht="8.15" customHeight="1" thickBot="1" x14ac:dyDescent="0.25"/>
    <row r="85" spans="1:25" ht="18.75" customHeight="1" thickTop="1" thickBot="1" x14ac:dyDescent="0.25">
      <c r="B85" s="1"/>
      <c r="C85" s="128" t="s">
        <v>7</v>
      </c>
      <c r="D85" s="129"/>
      <c r="E85" s="65"/>
      <c r="N85" s="1" t="s">
        <v>1945</v>
      </c>
      <c r="Y85" s="60"/>
    </row>
    <row r="86" spans="1:25" ht="18.75" customHeight="1" thickTop="1" thickBot="1" x14ac:dyDescent="0.25">
      <c r="B86" s="1"/>
      <c r="C86" s="137"/>
      <c r="D86" s="138"/>
      <c r="E86" s="60">
        <v>1</v>
      </c>
      <c r="F86" s="1" t="s">
        <v>1864</v>
      </c>
      <c r="M86" s="60" t="s">
        <v>1943</v>
      </c>
      <c r="N86" s="93"/>
      <c r="O86" s="63" t="s">
        <v>1944</v>
      </c>
      <c r="Y86" s="60"/>
    </row>
    <row r="87" spans="1:25" ht="18.75" customHeight="1" thickTop="1" thickBot="1" x14ac:dyDescent="0.25">
      <c r="B87" s="1"/>
      <c r="C87" s="137"/>
      <c r="D87" s="138"/>
      <c r="E87" s="60">
        <f>E86+1</f>
        <v>2</v>
      </c>
      <c r="F87" s="1" t="s">
        <v>1994</v>
      </c>
      <c r="M87" s="60" t="s">
        <v>1943</v>
      </c>
      <c r="N87" s="93"/>
      <c r="O87" s="63" t="s">
        <v>1944</v>
      </c>
      <c r="Y87" s="60"/>
    </row>
    <row r="88" spans="1:25" ht="18.75" customHeight="1" thickTop="1" thickBot="1" x14ac:dyDescent="0.25">
      <c r="B88" s="1"/>
      <c r="C88" s="137"/>
      <c r="D88" s="138"/>
      <c r="E88" s="60">
        <f t="shared" ref="E88:E89" si="3">E87+1</f>
        <v>3</v>
      </c>
      <c r="F88" s="1" t="s">
        <v>1865</v>
      </c>
      <c r="M88" s="60" t="s">
        <v>1943</v>
      </c>
      <c r="N88" s="93"/>
      <c r="O88" s="1" t="s">
        <v>1946</v>
      </c>
      <c r="Y88" s="60"/>
    </row>
    <row r="89" spans="1:25" ht="18.75" customHeight="1" thickTop="1" thickBot="1" x14ac:dyDescent="0.25">
      <c r="B89" s="1"/>
      <c r="C89" s="137"/>
      <c r="D89" s="138"/>
      <c r="E89" s="60">
        <f t="shared" si="3"/>
        <v>4</v>
      </c>
      <c r="F89" s="1" t="s">
        <v>1866</v>
      </c>
      <c r="M89" s="60" t="s">
        <v>1943</v>
      </c>
      <c r="N89" s="93"/>
      <c r="O89" s="1" t="s">
        <v>1947</v>
      </c>
      <c r="Y89" s="60"/>
    </row>
    <row r="90" spans="1:25" ht="18.75" customHeight="1" thickTop="1" thickBot="1" x14ac:dyDescent="0.25">
      <c r="B90" s="1"/>
      <c r="C90" s="137"/>
      <c r="D90" s="138"/>
      <c r="E90" s="60">
        <f>E89+1</f>
        <v>5</v>
      </c>
      <c r="F90" s="1" t="s">
        <v>1911</v>
      </c>
      <c r="M90" s="60" t="s">
        <v>1943</v>
      </c>
      <c r="N90" s="93"/>
      <c r="O90" s="1" t="s">
        <v>1948</v>
      </c>
      <c r="Y90" s="60"/>
    </row>
    <row r="91" spans="1:25" ht="3.75" customHeight="1" thickTop="1" x14ac:dyDescent="0.2">
      <c r="B91" s="1"/>
      <c r="C91" s="1"/>
      <c r="D91" s="59"/>
      <c r="E91" s="65"/>
      <c r="Y91" s="60"/>
    </row>
    <row r="92" spans="1:25" ht="18.75" customHeight="1" x14ac:dyDescent="0.2">
      <c r="G92" s="63"/>
      <c r="H92" s="4" t="s">
        <v>8</v>
      </c>
      <c r="I92" s="139"/>
      <c r="J92" s="140"/>
      <c r="K92" s="140"/>
      <c r="L92" s="140"/>
      <c r="M92" s="140"/>
      <c r="N92" s="140"/>
      <c r="O92" s="140"/>
      <c r="P92" s="140"/>
      <c r="Q92" s="140"/>
      <c r="R92" s="140"/>
      <c r="S92" s="140"/>
      <c r="T92" s="140"/>
      <c r="U92" s="140"/>
      <c r="V92" s="140"/>
      <c r="W92" s="140"/>
      <c r="X92" s="141"/>
    </row>
    <row r="93" spans="1:25" ht="18.75" customHeight="1" x14ac:dyDescent="0.2">
      <c r="G93" s="63"/>
      <c r="H93" s="4"/>
      <c r="I93" s="77"/>
      <c r="J93" s="77"/>
      <c r="K93" s="77"/>
      <c r="L93" s="77"/>
      <c r="M93" s="77"/>
      <c r="N93" s="77"/>
      <c r="O93" s="77"/>
      <c r="P93" s="77"/>
      <c r="Q93" s="77"/>
      <c r="R93" s="77"/>
      <c r="S93" s="77"/>
      <c r="T93" s="77"/>
      <c r="U93" s="77"/>
      <c r="V93" s="77"/>
      <c r="W93" s="77"/>
      <c r="X93" s="77"/>
    </row>
    <row r="94" spans="1:25" ht="11.25" customHeight="1" x14ac:dyDescent="0.2">
      <c r="B94" s="1"/>
      <c r="C94" s="1"/>
      <c r="D94" s="59"/>
      <c r="E94" s="65"/>
      <c r="Y94" s="60"/>
    </row>
    <row r="95" spans="1:25" ht="27" customHeight="1" x14ac:dyDescent="0.2">
      <c r="A95" s="1">
        <v>16</v>
      </c>
      <c r="B95" s="62">
        <f t="shared" si="2"/>
        <v>16</v>
      </c>
      <c r="C95" s="114" t="s">
        <v>1951</v>
      </c>
      <c r="D95" s="114"/>
      <c r="E95" s="114"/>
      <c r="F95" s="114"/>
      <c r="G95" s="114"/>
      <c r="H95" s="114"/>
      <c r="I95" s="114"/>
      <c r="J95" s="114"/>
      <c r="K95" s="114"/>
      <c r="L95" s="114"/>
      <c r="M95" s="114"/>
      <c r="N95" s="114"/>
      <c r="O95" s="114"/>
      <c r="P95" s="114"/>
      <c r="Q95" s="114"/>
      <c r="R95" s="114"/>
      <c r="S95" s="114"/>
      <c r="T95" s="114"/>
      <c r="U95" s="114"/>
      <c r="V95" s="114"/>
      <c r="W95" s="114"/>
      <c r="X95" s="114"/>
    </row>
    <row r="96" spans="1:25" ht="8.15" customHeight="1" thickBot="1" x14ac:dyDescent="0.25"/>
    <row r="97" spans="1:25" ht="18.75" customHeight="1" thickTop="1" thickBot="1" x14ac:dyDescent="0.25">
      <c r="B97" s="1"/>
      <c r="C97" s="128" t="s">
        <v>7</v>
      </c>
      <c r="D97" s="129"/>
      <c r="F97" s="63"/>
      <c r="Y97" s="60"/>
    </row>
    <row r="98" spans="1:25" ht="18.75" customHeight="1" thickTop="1" thickBot="1" x14ac:dyDescent="0.25">
      <c r="B98" s="1"/>
      <c r="C98" s="137"/>
      <c r="D98" s="138"/>
      <c r="E98" s="60">
        <v>1</v>
      </c>
      <c r="F98" s="1" t="s">
        <v>1956</v>
      </c>
      <c r="Y98" s="60"/>
    </row>
    <row r="99" spans="1:25" ht="18.75" customHeight="1" thickTop="1" thickBot="1" x14ac:dyDescent="0.25">
      <c r="B99" s="1"/>
      <c r="C99" s="137"/>
      <c r="D99" s="138"/>
      <c r="E99" s="60">
        <f>E98+1</f>
        <v>2</v>
      </c>
      <c r="F99" s="1" t="s">
        <v>1957</v>
      </c>
      <c r="Y99" s="60"/>
    </row>
    <row r="100" spans="1:25" ht="18.75" customHeight="1" thickTop="1" thickBot="1" x14ac:dyDescent="0.25">
      <c r="B100" s="1"/>
      <c r="C100" s="137"/>
      <c r="D100" s="138"/>
      <c r="E100" s="60">
        <f t="shared" ref="E100:E109" si="4">E99+1</f>
        <v>3</v>
      </c>
      <c r="F100" s="1" t="s">
        <v>1958</v>
      </c>
      <c r="Y100" s="60"/>
    </row>
    <row r="101" spans="1:25" ht="18.75" customHeight="1" thickTop="1" thickBot="1" x14ac:dyDescent="0.25">
      <c r="B101" s="1"/>
      <c r="C101" s="137"/>
      <c r="D101" s="138"/>
      <c r="E101" s="60">
        <f t="shared" si="4"/>
        <v>4</v>
      </c>
      <c r="F101" s="1" t="s">
        <v>1959</v>
      </c>
      <c r="Y101" s="60"/>
    </row>
    <row r="102" spans="1:25" ht="18.75" customHeight="1" thickTop="1" thickBot="1" x14ac:dyDescent="0.25">
      <c r="B102" s="1"/>
      <c r="C102" s="137"/>
      <c r="D102" s="138"/>
      <c r="E102" s="60">
        <f t="shared" si="4"/>
        <v>5</v>
      </c>
      <c r="F102" s="1" t="s">
        <v>1936</v>
      </c>
      <c r="Y102" s="60"/>
    </row>
    <row r="103" spans="1:25" ht="18.75" customHeight="1" thickTop="1" thickBot="1" x14ac:dyDescent="0.25">
      <c r="B103" s="1"/>
      <c r="C103" s="137"/>
      <c r="D103" s="138"/>
      <c r="E103" s="60">
        <f t="shared" si="4"/>
        <v>6</v>
      </c>
      <c r="F103" s="1" t="s">
        <v>1937</v>
      </c>
      <c r="Y103" s="60"/>
    </row>
    <row r="104" spans="1:25" ht="18.75" customHeight="1" thickTop="1" thickBot="1" x14ac:dyDescent="0.25">
      <c r="B104" s="1"/>
      <c r="C104" s="137"/>
      <c r="D104" s="138"/>
      <c r="E104" s="60">
        <f t="shared" si="4"/>
        <v>7</v>
      </c>
      <c r="F104" s="1" t="s">
        <v>1938</v>
      </c>
      <c r="Y104" s="60"/>
    </row>
    <row r="105" spans="1:25" ht="18.75" customHeight="1" thickTop="1" thickBot="1" x14ac:dyDescent="0.25">
      <c r="B105" s="1"/>
      <c r="C105" s="137"/>
      <c r="D105" s="138"/>
      <c r="E105" s="60">
        <f t="shared" si="4"/>
        <v>8</v>
      </c>
      <c r="F105" s="1" t="s">
        <v>1939</v>
      </c>
      <c r="Y105" s="60"/>
    </row>
    <row r="106" spans="1:25" ht="18.75" customHeight="1" thickTop="1" thickBot="1" x14ac:dyDescent="0.25">
      <c r="B106" s="1"/>
      <c r="C106" s="137"/>
      <c r="D106" s="138"/>
      <c r="E106" s="60">
        <f t="shared" si="4"/>
        <v>9</v>
      </c>
      <c r="F106" s="1" t="s">
        <v>1940</v>
      </c>
      <c r="Y106" s="60"/>
    </row>
    <row r="107" spans="1:25" ht="18.75" customHeight="1" thickTop="1" thickBot="1" x14ac:dyDescent="0.25">
      <c r="B107" s="1"/>
      <c r="C107" s="137"/>
      <c r="D107" s="138"/>
      <c r="E107" s="85">
        <f t="shared" si="4"/>
        <v>10</v>
      </c>
      <c r="F107" s="1" t="s">
        <v>1941</v>
      </c>
      <c r="Y107" s="60"/>
    </row>
    <row r="108" spans="1:25" ht="18.75" customHeight="1" thickTop="1" thickBot="1" x14ac:dyDescent="0.25">
      <c r="B108" s="1"/>
      <c r="C108" s="137"/>
      <c r="D108" s="138"/>
      <c r="E108" s="85">
        <f t="shared" si="4"/>
        <v>11</v>
      </c>
      <c r="F108" s="1" t="s">
        <v>1942</v>
      </c>
      <c r="Y108" s="60"/>
    </row>
    <row r="109" spans="1:25" ht="18.75" customHeight="1" thickTop="1" thickBot="1" x14ac:dyDescent="0.25">
      <c r="B109" s="1"/>
      <c r="C109" s="137"/>
      <c r="D109" s="138"/>
      <c r="E109" s="85">
        <f t="shared" si="4"/>
        <v>12</v>
      </c>
      <c r="F109" s="86" t="s">
        <v>1950</v>
      </c>
      <c r="G109" s="87"/>
      <c r="H109" s="86"/>
      <c r="Y109" s="60"/>
    </row>
    <row r="110" spans="1:25" ht="18.75" customHeight="1" thickTop="1" x14ac:dyDescent="0.2">
      <c r="B110" s="1"/>
      <c r="C110" s="1"/>
      <c r="D110" s="59"/>
      <c r="F110" s="60"/>
      <c r="H110" s="60"/>
      <c r="J110" s="60"/>
      <c r="Y110" s="60"/>
    </row>
    <row r="111" spans="1:25" ht="27" customHeight="1" x14ac:dyDescent="0.2">
      <c r="A111" s="1">
        <v>17</v>
      </c>
      <c r="B111" s="62">
        <f t="shared" si="2"/>
        <v>17</v>
      </c>
      <c r="C111" s="114" t="s">
        <v>1952</v>
      </c>
      <c r="D111" s="114"/>
      <c r="E111" s="114"/>
      <c r="F111" s="114"/>
      <c r="G111" s="114"/>
      <c r="H111" s="114"/>
      <c r="I111" s="114"/>
      <c r="J111" s="114"/>
      <c r="K111" s="114"/>
      <c r="L111" s="114"/>
      <c r="M111" s="114"/>
      <c r="N111" s="114"/>
      <c r="O111" s="114"/>
      <c r="P111" s="114"/>
      <c r="Q111" s="114"/>
      <c r="R111" s="114"/>
      <c r="S111" s="114"/>
      <c r="T111" s="114"/>
      <c r="U111" s="114"/>
      <c r="V111" s="114"/>
      <c r="W111" s="114"/>
      <c r="X111" s="114"/>
    </row>
    <row r="112" spans="1:25" ht="8.15" customHeight="1" thickBot="1" x14ac:dyDescent="0.25"/>
    <row r="113" spans="1:25" ht="18.75" customHeight="1" thickTop="1" thickBot="1" x14ac:dyDescent="0.25">
      <c r="B113" s="1"/>
      <c r="C113" s="128" t="s">
        <v>7</v>
      </c>
      <c r="D113" s="129"/>
      <c r="Y113" s="60"/>
    </row>
    <row r="114" spans="1:25" ht="18.75" customHeight="1" thickTop="1" thickBot="1" x14ac:dyDescent="0.25">
      <c r="B114" s="1"/>
      <c r="C114" s="137"/>
      <c r="D114" s="138"/>
      <c r="E114" s="60">
        <v>1</v>
      </c>
      <c r="F114" s="1" t="s">
        <v>1867</v>
      </c>
      <c r="Y114" s="60"/>
    </row>
    <row r="115" spans="1:25" ht="18.75" customHeight="1" thickTop="1" thickBot="1" x14ac:dyDescent="0.25">
      <c r="B115" s="1"/>
      <c r="C115" s="137"/>
      <c r="D115" s="138"/>
      <c r="E115" s="60">
        <f>E114+1</f>
        <v>2</v>
      </c>
      <c r="F115" s="1" t="s">
        <v>1868</v>
      </c>
      <c r="Y115" s="60"/>
    </row>
    <row r="116" spans="1:25" ht="18.75" customHeight="1" thickTop="1" thickBot="1" x14ac:dyDescent="0.25">
      <c r="B116" s="1"/>
      <c r="C116" s="137"/>
      <c r="D116" s="138"/>
      <c r="E116" s="60">
        <f t="shared" ref="E116:E118" si="5">E115+1</f>
        <v>3</v>
      </c>
      <c r="F116" s="1" t="s">
        <v>1869</v>
      </c>
      <c r="Y116" s="60"/>
    </row>
    <row r="117" spans="1:25" ht="18.75" customHeight="1" thickTop="1" thickBot="1" x14ac:dyDescent="0.25">
      <c r="B117" s="1"/>
      <c r="C117" s="137"/>
      <c r="D117" s="138"/>
      <c r="E117" s="60">
        <f t="shared" si="5"/>
        <v>4</v>
      </c>
      <c r="F117" s="1" t="s">
        <v>1870</v>
      </c>
      <c r="Y117" s="60"/>
    </row>
    <row r="118" spans="1:25" ht="18.75" customHeight="1" thickTop="1" thickBot="1" x14ac:dyDescent="0.25">
      <c r="B118" s="1"/>
      <c r="C118" s="137"/>
      <c r="D118" s="138"/>
      <c r="E118" s="60">
        <f t="shared" si="5"/>
        <v>5</v>
      </c>
      <c r="F118" s="1" t="s">
        <v>1911</v>
      </c>
      <c r="Y118" s="60"/>
    </row>
    <row r="119" spans="1:25" ht="18.75" customHeight="1" thickTop="1" x14ac:dyDescent="0.2">
      <c r="G119" s="63"/>
      <c r="H119" s="4" t="s">
        <v>8</v>
      </c>
      <c r="I119" s="139"/>
      <c r="J119" s="140"/>
      <c r="K119" s="140"/>
      <c r="L119" s="140"/>
      <c r="M119" s="140"/>
      <c r="N119" s="140"/>
      <c r="O119" s="140"/>
      <c r="P119" s="140"/>
      <c r="Q119" s="140"/>
      <c r="R119" s="140"/>
      <c r="S119" s="140"/>
      <c r="T119" s="140"/>
      <c r="U119" s="140"/>
      <c r="V119" s="140"/>
      <c r="W119" s="140"/>
      <c r="X119" s="141"/>
    </row>
    <row r="120" spans="1:25" ht="18.75" customHeight="1" x14ac:dyDescent="0.2">
      <c r="B120" s="1"/>
      <c r="C120" s="1"/>
      <c r="D120" s="59"/>
      <c r="Y120" s="60"/>
    </row>
    <row r="121" spans="1:25" ht="27" customHeight="1" x14ac:dyDescent="0.2">
      <c r="A121" s="1">
        <v>18</v>
      </c>
      <c r="B121" s="62">
        <f t="shared" si="2"/>
        <v>18</v>
      </c>
      <c r="C121" s="114" t="s">
        <v>1953</v>
      </c>
      <c r="D121" s="114"/>
      <c r="E121" s="114"/>
      <c r="F121" s="114"/>
      <c r="G121" s="114"/>
      <c r="H121" s="114"/>
      <c r="I121" s="114"/>
      <c r="J121" s="114"/>
      <c r="K121" s="114"/>
      <c r="L121" s="114"/>
      <c r="M121" s="114"/>
      <c r="N121" s="114"/>
      <c r="O121" s="114"/>
      <c r="P121" s="114"/>
      <c r="Q121" s="114"/>
      <c r="R121" s="114"/>
      <c r="S121" s="114"/>
      <c r="T121" s="114"/>
      <c r="U121" s="114"/>
      <c r="V121" s="114"/>
      <c r="W121" s="114"/>
      <c r="X121" s="114"/>
    </row>
    <row r="122" spans="1:25" ht="9.75" customHeight="1" thickBot="1" x14ac:dyDescent="0.25">
      <c r="B122" s="78"/>
      <c r="C122" s="71"/>
      <c r="D122" s="71"/>
      <c r="E122" s="88"/>
      <c r="F122" s="71"/>
      <c r="G122" s="71"/>
      <c r="H122" s="71"/>
      <c r="I122" s="71"/>
      <c r="J122" s="71"/>
      <c r="K122" s="71"/>
      <c r="L122" s="71"/>
      <c r="M122" s="71"/>
      <c r="N122" s="71"/>
      <c r="O122" s="71"/>
      <c r="P122" s="71"/>
      <c r="Q122" s="71"/>
      <c r="R122" s="71"/>
      <c r="S122" s="71"/>
      <c r="T122" s="71"/>
      <c r="U122" s="71"/>
      <c r="V122" s="71"/>
      <c r="W122" s="71"/>
      <c r="X122" s="71"/>
    </row>
    <row r="123" spans="1:25" ht="18.75" customHeight="1" thickTop="1" thickBot="1" x14ac:dyDescent="0.25">
      <c r="B123" s="1"/>
      <c r="C123" s="128" t="s">
        <v>7</v>
      </c>
      <c r="D123" s="129"/>
      <c r="Y123" s="60"/>
    </row>
    <row r="124" spans="1:25" ht="18.75" customHeight="1" thickTop="1" thickBot="1" x14ac:dyDescent="0.25">
      <c r="B124" s="1"/>
      <c r="C124" s="137"/>
      <c r="D124" s="138"/>
      <c r="E124" s="60">
        <v>1</v>
      </c>
      <c r="F124" s="1" t="s">
        <v>1871</v>
      </c>
      <c r="Y124" s="60"/>
    </row>
    <row r="125" spans="1:25" ht="18.75" customHeight="1" thickTop="1" thickBot="1" x14ac:dyDescent="0.25">
      <c r="B125" s="1"/>
      <c r="C125" s="137"/>
      <c r="D125" s="138"/>
      <c r="E125" s="60">
        <f>E124+1</f>
        <v>2</v>
      </c>
      <c r="F125" s="1" t="s">
        <v>2017</v>
      </c>
      <c r="Y125" s="60"/>
    </row>
    <row r="126" spans="1:25" ht="18.75" customHeight="1" thickTop="1" thickBot="1" x14ac:dyDescent="0.25">
      <c r="B126" s="1"/>
      <c r="C126" s="137"/>
      <c r="D126" s="138"/>
      <c r="E126" s="60">
        <f t="shared" ref="E126:E129" si="6">E125+1</f>
        <v>3</v>
      </c>
      <c r="F126" s="1" t="s">
        <v>1872</v>
      </c>
      <c r="Y126" s="60"/>
    </row>
    <row r="127" spans="1:25" ht="18.75" customHeight="1" thickTop="1" thickBot="1" x14ac:dyDescent="0.25">
      <c r="B127" s="1"/>
      <c r="C127" s="137"/>
      <c r="D127" s="138"/>
      <c r="E127" s="60">
        <f t="shared" si="6"/>
        <v>4</v>
      </c>
      <c r="F127" s="1" t="s">
        <v>1873</v>
      </c>
      <c r="Y127" s="60"/>
    </row>
    <row r="128" spans="1:25" ht="18.75" customHeight="1" thickTop="1" thickBot="1" x14ac:dyDescent="0.25">
      <c r="B128" s="1"/>
      <c r="C128" s="137"/>
      <c r="D128" s="138"/>
      <c r="E128" s="60">
        <f t="shared" si="6"/>
        <v>5</v>
      </c>
      <c r="F128" s="1" t="s">
        <v>1874</v>
      </c>
      <c r="Y128" s="60"/>
    </row>
    <row r="129" spans="1:25" ht="18.75" customHeight="1" thickTop="1" thickBot="1" x14ac:dyDescent="0.25">
      <c r="B129" s="1"/>
      <c r="C129" s="137"/>
      <c r="D129" s="138"/>
      <c r="E129" s="60">
        <f t="shared" si="6"/>
        <v>6</v>
      </c>
      <c r="F129" s="1" t="s">
        <v>1911</v>
      </c>
      <c r="Y129" s="60"/>
    </row>
    <row r="130" spans="1:25" ht="18.75" customHeight="1" thickTop="1" x14ac:dyDescent="0.2">
      <c r="G130" s="63"/>
      <c r="H130" s="4" t="s">
        <v>8</v>
      </c>
      <c r="I130" s="139"/>
      <c r="J130" s="140"/>
      <c r="K130" s="140"/>
      <c r="L130" s="140"/>
      <c r="M130" s="140"/>
      <c r="N130" s="140"/>
      <c r="O130" s="140"/>
      <c r="P130" s="140"/>
      <c r="Q130" s="140"/>
      <c r="R130" s="140"/>
      <c r="S130" s="140"/>
      <c r="T130" s="140"/>
      <c r="U130" s="140"/>
      <c r="V130" s="140"/>
      <c r="W130" s="140"/>
      <c r="X130" s="141"/>
    </row>
    <row r="131" spans="1:25" ht="18.75" customHeight="1" x14ac:dyDescent="0.2">
      <c r="B131" s="1"/>
      <c r="C131" s="1"/>
      <c r="D131" s="59"/>
      <c r="Y131" s="60"/>
    </row>
    <row r="132" spans="1:25" ht="27" customHeight="1" x14ac:dyDescent="0.2">
      <c r="A132" s="1">
        <v>19</v>
      </c>
      <c r="B132" s="62">
        <f t="shared" si="2"/>
        <v>19</v>
      </c>
      <c r="C132" s="114" t="s">
        <v>1954</v>
      </c>
      <c r="D132" s="114"/>
      <c r="E132" s="114"/>
      <c r="F132" s="114"/>
      <c r="G132" s="114"/>
      <c r="H132" s="114"/>
      <c r="I132" s="114"/>
      <c r="J132" s="114"/>
      <c r="K132" s="114"/>
      <c r="L132" s="114"/>
      <c r="M132" s="114"/>
      <c r="N132" s="114"/>
      <c r="O132" s="114"/>
      <c r="P132" s="114"/>
      <c r="Q132" s="114"/>
      <c r="R132" s="114"/>
      <c r="S132" s="114"/>
      <c r="T132" s="114"/>
      <c r="U132" s="114"/>
      <c r="V132" s="114"/>
      <c r="W132" s="114"/>
      <c r="X132" s="114"/>
    </row>
    <row r="133" spans="1:25" ht="8.15" customHeight="1" thickBot="1" x14ac:dyDescent="0.25">
      <c r="B133" s="1"/>
      <c r="C133" s="1"/>
      <c r="D133" s="59"/>
      <c r="Y133" s="60"/>
    </row>
    <row r="134" spans="1:25" ht="18.75" customHeight="1" thickTop="1" thickBot="1" x14ac:dyDescent="0.25">
      <c r="B134" s="1"/>
      <c r="C134" s="128" t="s">
        <v>7</v>
      </c>
      <c r="D134" s="129"/>
      <c r="Y134" s="60"/>
    </row>
    <row r="135" spans="1:25" ht="18.75" customHeight="1" thickTop="1" thickBot="1" x14ac:dyDescent="0.25">
      <c r="B135" s="1"/>
      <c r="C135" s="147"/>
      <c r="D135" s="148"/>
      <c r="E135" s="60">
        <v>1</v>
      </c>
      <c r="F135" s="1" t="s">
        <v>1875</v>
      </c>
      <c r="Y135" s="60"/>
    </row>
    <row r="136" spans="1:25" ht="18.75" customHeight="1" thickTop="1" thickBot="1" x14ac:dyDescent="0.25">
      <c r="B136" s="1"/>
      <c r="C136" s="147"/>
      <c r="D136" s="148"/>
      <c r="E136" s="60">
        <f>E135+1</f>
        <v>2</v>
      </c>
      <c r="F136" s="1" t="s">
        <v>1876</v>
      </c>
      <c r="Y136" s="60"/>
    </row>
    <row r="137" spans="1:25" ht="18.75" customHeight="1" thickTop="1" thickBot="1" x14ac:dyDescent="0.25">
      <c r="B137" s="1"/>
      <c r="C137" s="147"/>
      <c r="D137" s="148"/>
      <c r="E137" s="60">
        <f t="shared" ref="E137:E145" si="7">E136+1</f>
        <v>3</v>
      </c>
      <c r="F137" s="1" t="s">
        <v>2019</v>
      </c>
      <c r="Y137" s="60"/>
    </row>
    <row r="138" spans="1:25" ht="18.75" customHeight="1" thickTop="1" thickBot="1" x14ac:dyDescent="0.25">
      <c r="B138" s="1"/>
      <c r="C138" s="147"/>
      <c r="D138" s="148"/>
      <c r="E138" s="60">
        <f t="shared" si="7"/>
        <v>4</v>
      </c>
      <c r="F138" s="1" t="s">
        <v>2020</v>
      </c>
      <c r="Y138" s="60"/>
    </row>
    <row r="139" spans="1:25" ht="18.75" customHeight="1" thickTop="1" thickBot="1" x14ac:dyDescent="0.25">
      <c r="B139" s="1"/>
      <c r="C139" s="147"/>
      <c r="D139" s="148"/>
      <c r="E139" s="60">
        <f t="shared" si="7"/>
        <v>5</v>
      </c>
      <c r="F139" s="1" t="s">
        <v>2021</v>
      </c>
      <c r="Y139" s="60"/>
    </row>
    <row r="140" spans="1:25" ht="18.75" customHeight="1" thickTop="1" thickBot="1" x14ac:dyDescent="0.25">
      <c r="B140" s="1"/>
      <c r="C140" s="147"/>
      <c r="D140" s="148"/>
      <c r="E140" s="60">
        <f t="shared" si="7"/>
        <v>6</v>
      </c>
      <c r="F140" s="1" t="s">
        <v>2022</v>
      </c>
      <c r="Y140" s="60"/>
    </row>
    <row r="141" spans="1:25" ht="18.75" customHeight="1" thickTop="1" thickBot="1" x14ac:dyDescent="0.25">
      <c r="B141" s="1"/>
      <c r="C141" s="147"/>
      <c r="D141" s="148"/>
      <c r="E141" s="60">
        <f t="shared" si="7"/>
        <v>7</v>
      </c>
      <c r="F141" s="1" t="s">
        <v>2023</v>
      </c>
      <c r="G141" s="1"/>
      <c r="H141" s="60"/>
      <c r="I141" s="1"/>
      <c r="J141" s="60"/>
      <c r="K141" s="1"/>
      <c r="L141" s="60"/>
      <c r="M141" s="1"/>
      <c r="N141" s="60"/>
      <c r="O141" s="1"/>
      <c r="P141" s="60"/>
      <c r="Q141" s="1"/>
      <c r="R141" s="60"/>
      <c r="S141" s="1"/>
      <c r="T141" s="60"/>
      <c r="U141" s="1"/>
      <c r="V141" s="60"/>
      <c r="W141" s="1"/>
      <c r="X141" s="60"/>
    </row>
    <row r="142" spans="1:25" ht="18.75" customHeight="1" thickTop="1" thickBot="1" x14ac:dyDescent="0.25">
      <c r="B142" s="1"/>
      <c r="C142" s="147"/>
      <c r="D142" s="148"/>
      <c r="E142" s="60">
        <f t="shared" si="7"/>
        <v>8</v>
      </c>
      <c r="F142" s="1" t="s">
        <v>2024</v>
      </c>
      <c r="G142" s="1"/>
      <c r="H142" s="60"/>
      <c r="I142" s="1"/>
      <c r="J142" s="60"/>
      <c r="K142" s="1"/>
      <c r="L142" s="60"/>
      <c r="M142" s="1"/>
      <c r="N142" s="60"/>
      <c r="O142" s="1"/>
      <c r="P142" s="60"/>
      <c r="Q142" s="1"/>
      <c r="R142" s="60"/>
      <c r="S142" s="1"/>
      <c r="T142" s="60"/>
      <c r="U142" s="1"/>
      <c r="V142" s="60"/>
      <c r="W142" s="1"/>
      <c r="X142" s="60"/>
    </row>
    <row r="143" spans="1:25" ht="18.75" customHeight="1" thickTop="1" thickBot="1" x14ac:dyDescent="0.25">
      <c r="B143" s="1"/>
      <c r="C143" s="147"/>
      <c r="D143" s="148"/>
      <c r="E143" s="60">
        <f t="shared" si="7"/>
        <v>9</v>
      </c>
      <c r="F143" s="1" t="s">
        <v>2025</v>
      </c>
      <c r="G143" s="1"/>
      <c r="H143" s="60"/>
      <c r="I143" s="1"/>
      <c r="J143" s="60"/>
      <c r="K143" s="1"/>
      <c r="L143" s="60"/>
      <c r="M143" s="1"/>
      <c r="N143" s="60"/>
      <c r="O143" s="1"/>
      <c r="P143" s="60"/>
      <c r="Q143" s="1"/>
      <c r="R143" s="60"/>
      <c r="S143" s="1"/>
      <c r="T143" s="60"/>
      <c r="U143" s="1"/>
      <c r="V143" s="60"/>
      <c r="W143" s="1"/>
      <c r="X143" s="60"/>
    </row>
    <row r="144" spans="1:25" ht="18.75" customHeight="1" thickTop="1" thickBot="1" x14ac:dyDescent="0.25">
      <c r="B144" s="1"/>
      <c r="C144" s="147"/>
      <c r="D144" s="148"/>
      <c r="E144" s="85">
        <f t="shared" si="7"/>
        <v>10</v>
      </c>
      <c r="F144" s="1" t="s">
        <v>1877</v>
      </c>
      <c r="Y144" s="60"/>
    </row>
    <row r="145" spans="1:25" ht="18.75" customHeight="1" thickTop="1" thickBot="1" x14ac:dyDescent="0.25">
      <c r="B145" s="1"/>
      <c r="C145" s="147"/>
      <c r="D145" s="148"/>
      <c r="E145" s="85">
        <f t="shared" si="7"/>
        <v>11</v>
      </c>
      <c r="F145" s="1" t="s">
        <v>1911</v>
      </c>
      <c r="Y145" s="60"/>
    </row>
    <row r="146" spans="1:25" ht="18.75" customHeight="1" thickTop="1" x14ac:dyDescent="0.2">
      <c r="G146" s="63"/>
      <c r="H146" s="4" t="s">
        <v>8</v>
      </c>
      <c r="I146" s="139"/>
      <c r="J146" s="140"/>
      <c r="K146" s="140"/>
      <c r="L146" s="140"/>
      <c r="M146" s="140"/>
      <c r="N146" s="140"/>
      <c r="O146" s="140"/>
      <c r="P146" s="140"/>
      <c r="Q146" s="140"/>
      <c r="R146" s="140"/>
      <c r="S146" s="140"/>
      <c r="T146" s="140"/>
      <c r="U146" s="140"/>
      <c r="V146" s="140"/>
      <c r="W146" s="140"/>
      <c r="X146" s="141"/>
    </row>
    <row r="147" spans="1:25" ht="18.75" customHeight="1" x14ac:dyDescent="0.2">
      <c r="B147" s="1"/>
      <c r="C147" s="1"/>
      <c r="D147" s="59"/>
      <c r="Y147" s="60"/>
    </row>
    <row r="148" spans="1:25" ht="12" customHeight="1" x14ac:dyDescent="0.2">
      <c r="B148" s="1"/>
      <c r="C148" s="1"/>
      <c r="D148" s="59"/>
      <c r="E148" s="65"/>
      <c r="Y148" s="60"/>
    </row>
    <row r="149" spans="1:25" ht="27" customHeight="1" x14ac:dyDescent="0.2">
      <c r="A149" s="1">
        <v>20</v>
      </c>
      <c r="B149" s="62">
        <f>A149</f>
        <v>20</v>
      </c>
      <c r="C149" s="114" t="s">
        <v>2026</v>
      </c>
      <c r="D149" s="114"/>
      <c r="E149" s="114"/>
      <c r="F149" s="114"/>
      <c r="G149" s="114"/>
      <c r="H149" s="114"/>
      <c r="I149" s="114"/>
      <c r="J149" s="114"/>
      <c r="K149" s="114"/>
      <c r="L149" s="114"/>
      <c r="M149" s="114"/>
      <c r="N149" s="114"/>
      <c r="O149" s="114"/>
      <c r="P149" s="114"/>
      <c r="Q149" s="114"/>
      <c r="R149" s="114"/>
      <c r="S149" s="114"/>
      <c r="T149" s="114"/>
      <c r="U149" s="114"/>
      <c r="V149" s="114"/>
      <c r="W149" s="114"/>
      <c r="X149" s="114"/>
    </row>
    <row r="150" spans="1:25" ht="8.15" customHeight="1" thickBot="1" x14ac:dyDescent="0.25"/>
    <row r="151" spans="1:25" ht="18.75" customHeight="1" thickTop="1" thickBot="1" x14ac:dyDescent="0.25">
      <c r="B151" s="1"/>
      <c r="C151" s="128" t="s">
        <v>7</v>
      </c>
      <c r="D151" s="129"/>
      <c r="F151" s="63"/>
      <c r="Y151" s="60"/>
    </row>
    <row r="152" spans="1:25" ht="18.75" customHeight="1" thickTop="1" thickBot="1" x14ac:dyDescent="0.25">
      <c r="B152" s="1"/>
      <c r="C152" s="147"/>
      <c r="D152" s="148"/>
      <c r="E152" s="60">
        <v>1</v>
      </c>
      <c r="F152" s="1" t="s">
        <v>1875</v>
      </c>
      <c r="Y152" s="60"/>
    </row>
    <row r="153" spans="1:25" ht="18.75" customHeight="1" thickTop="1" thickBot="1" x14ac:dyDescent="0.25">
      <c r="B153" s="1"/>
      <c r="C153" s="147"/>
      <c r="D153" s="148"/>
      <c r="E153" s="60">
        <f>E152+1</f>
        <v>2</v>
      </c>
      <c r="F153" s="1" t="s">
        <v>1876</v>
      </c>
      <c r="Y153" s="60"/>
    </row>
    <row r="154" spans="1:25" ht="18.75" customHeight="1" thickTop="1" thickBot="1" x14ac:dyDescent="0.25">
      <c r="B154" s="1"/>
      <c r="C154" s="147"/>
      <c r="D154" s="148"/>
      <c r="E154" s="60">
        <f t="shared" ref="E154:E162" si="8">E153+1</f>
        <v>3</v>
      </c>
      <c r="F154" s="1" t="s">
        <v>2019</v>
      </c>
      <c r="Y154" s="60"/>
    </row>
    <row r="155" spans="1:25" ht="18.75" customHeight="1" thickTop="1" thickBot="1" x14ac:dyDescent="0.25">
      <c r="B155" s="1"/>
      <c r="C155" s="147"/>
      <c r="D155" s="148"/>
      <c r="E155" s="60">
        <f t="shared" si="8"/>
        <v>4</v>
      </c>
      <c r="F155" s="1" t="s">
        <v>2020</v>
      </c>
      <c r="Y155" s="60"/>
    </row>
    <row r="156" spans="1:25" ht="18.75" customHeight="1" thickTop="1" thickBot="1" x14ac:dyDescent="0.25">
      <c r="B156" s="1"/>
      <c r="C156" s="147"/>
      <c r="D156" s="148"/>
      <c r="E156" s="60">
        <f t="shared" si="8"/>
        <v>5</v>
      </c>
      <c r="F156" s="1" t="s">
        <v>2021</v>
      </c>
      <c r="Y156" s="60"/>
    </row>
    <row r="157" spans="1:25" ht="18.75" customHeight="1" thickTop="1" thickBot="1" x14ac:dyDescent="0.25">
      <c r="B157" s="1"/>
      <c r="C157" s="147"/>
      <c r="D157" s="148"/>
      <c r="E157" s="60">
        <f t="shared" si="8"/>
        <v>6</v>
      </c>
      <c r="F157" s="1" t="s">
        <v>2022</v>
      </c>
      <c r="Y157" s="60"/>
    </row>
    <row r="158" spans="1:25" ht="18.75" customHeight="1" thickTop="1" thickBot="1" x14ac:dyDescent="0.25">
      <c r="B158" s="1"/>
      <c r="C158" s="147"/>
      <c r="D158" s="148"/>
      <c r="E158" s="60">
        <f t="shared" si="8"/>
        <v>7</v>
      </c>
      <c r="F158" s="1" t="s">
        <v>2023</v>
      </c>
      <c r="G158" s="1"/>
      <c r="H158" s="60"/>
      <c r="I158" s="1"/>
      <c r="J158" s="60"/>
      <c r="K158" s="1"/>
      <c r="L158" s="60"/>
      <c r="M158" s="1"/>
      <c r="N158" s="60"/>
      <c r="O158" s="1"/>
      <c r="P158" s="60"/>
      <c r="Q158" s="1"/>
      <c r="R158" s="60"/>
      <c r="S158" s="1"/>
      <c r="T158" s="60"/>
      <c r="U158" s="1"/>
      <c r="V158" s="60"/>
      <c r="W158" s="1"/>
      <c r="X158" s="60"/>
    </row>
    <row r="159" spans="1:25" ht="18.75" customHeight="1" thickTop="1" thickBot="1" x14ac:dyDescent="0.25">
      <c r="B159" s="1"/>
      <c r="C159" s="147"/>
      <c r="D159" s="148"/>
      <c r="E159" s="60">
        <f t="shared" si="8"/>
        <v>8</v>
      </c>
      <c r="F159" s="1" t="s">
        <v>2024</v>
      </c>
      <c r="G159" s="1"/>
      <c r="H159" s="60"/>
      <c r="I159" s="1"/>
      <c r="J159" s="60"/>
      <c r="K159" s="1"/>
      <c r="L159" s="60"/>
      <c r="M159" s="1"/>
      <c r="N159" s="60"/>
      <c r="O159" s="1"/>
      <c r="P159" s="60"/>
      <c r="Q159" s="1"/>
      <c r="R159" s="60"/>
      <c r="S159" s="1"/>
      <c r="T159" s="60"/>
      <c r="U159" s="1"/>
      <c r="V159" s="60"/>
      <c r="W159" s="1"/>
      <c r="X159" s="60"/>
    </row>
    <row r="160" spans="1:25" ht="18.75" customHeight="1" thickTop="1" thickBot="1" x14ac:dyDescent="0.25">
      <c r="B160" s="1"/>
      <c r="C160" s="147"/>
      <c r="D160" s="148"/>
      <c r="E160" s="60">
        <f t="shared" si="8"/>
        <v>9</v>
      </c>
      <c r="F160" s="1" t="s">
        <v>2025</v>
      </c>
      <c r="G160" s="1"/>
      <c r="H160" s="60"/>
      <c r="I160" s="1"/>
      <c r="J160" s="60"/>
      <c r="K160" s="1"/>
      <c r="L160" s="60"/>
      <c r="M160" s="1"/>
      <c r="N160" s="60"/>
      <c r="O160" s="1"/>
      <c r="P160" s="60"/>
      <c r="Q160" s="1"/>
      <c r="R160" s="60"/>
      <c r="S160" s="1"/>
      <c r="T160" s="60"/>
      <c r="U160" s="1"/>
      <c r="V160" s="60"/>
      <c r="W160" s="1"/>
      <c r="X160" s="60"/>
    </row>
    <row r="161" spans="1:25" ht="18.75" customHeight="1" thickTop="1" thickBot="1" x14ac:dyDescent="0.25">
      <c r="B161" s="1"/>
      <c r="C161" s="147"/>
      <c r="D161" s="148"/>
      <c r="E161" s="85">
        <f t="shared" si="8"/>
        <v>10</v>
      </c>
      <c r="F161" s="1" t="s">
        <v>1877</v>
      </c>
      <c r="Y161" s="60"/>
    </row>
    <row r="162" spans="1:25" ht="18.75" customHeight="1" thickTop="1" thickBot="1" x14ac:dyDescent="0.25">
      <c r="B162" s="1"/>
      <c r="C162" s="147"/>
      <c r="D162" s="148"/>
      <c r="E162" s="85">
        <f t="shared" si="8"/>
        <v>11</v>
      </c>
      <c r="F162" s="1" t="s">
        <v>1911</v>
      </c>
      <c r="Y162" s="60"/>
    </row>
    <row r="163" spans="1:25" ht="18.75" customHeight="1" thickTop="1" thickBot="1" x14ac:dyDescent="0.25">
      <c r="E163" s="85"/>
      <c r="G163" s="63"/>
      <c r="H163" s="4" t="s">
        <v>8</v>
      </c>
      <c r="I163" s="139"/>
      <c r="J163" s="140"/>
      <c r="K163" s="140"/>
      <c r="L163" s="140"/>
      <c r="M163" s="140"/>
      <c r="N163" s="140"/>
      <c r="O163" s="140"/>
      <c r="P163" s="140"/>
      <c r="Q163" s="140"/>
      <c r="R163" s="140"/>
      <c r="S163" s="140"/>
      <c r="T163" s="140"/>
      <c r="U163" s="140"/>
      <c r="V163" s="140"/>
      <c r="W163" s="140"/>
      <c r="X163" s="141"/>
    </row>
    <row r="164" spans="1:25" ht="18.75" customHeight="1" thickTop="1" thickBot="1" x14ac:dyDescent="0.25">
      <c r="B164" s="78"/>
      <c r="C164" s="147"/>
      <c r="D164" s="148"/>
      <c r="E164" s="85">
        <f>E162+1</f>
        <v>12</v>
      </c>
      <c r="F164" s="63" t="s">
        <v>2027</v>
      </c>
      <c r="G164" s="1"/>
      <c r="H164" s="60"/>
      <c r="I164" s="1"/>
      <c r="J164" s="60"/>
      <c r="K164" s="1"/>
      <c r="L164" s="60"/>
      <c r="M164" s="1"/>
      <c r="N164" s="60"/>
      <c r="O164" s="1"/>
      <c r="P164" s="60"/>
      <c r="Q164" s="1"/>
      <c r="R164" s="60"/>
      <c r="S164" s="1"/>
      <c r="T164" s="60"/>
      <c r="U164" s="1"/>
      <c r="V164" s="60"/>
      <c r="W164" s="1"/>
      <c r="X164" s="60"/>
    </row>
    <row r="165" spans="1:25" ht="18.75" customHeight="1" thickTop="1" x14ac:dyDescent="0.2">
      <c r="B165" s="1"/>
      <c r="C165" s="1"/>
      <c r="D165" s="59"/>
      <c r="Y165" s="60"/>
    </row>
    <row r="166" spans="1:25" ht="18.75" customHeight="1" x14ac:dyDescent="0.2">
      <c r="B166" s="1"/>
      <c r="C166" s="1"/>
      <c r="D166" s="59"/>
      <c r="Y166" s="60"/>
    </row>
    <row r="167" spans="1:25" ht="27" customHeight="1" x14ac:dyDescent="0.2">
      <c r="A167" s="1">
        <v>21</v>
      </c>
      <c r="B167" s="62">
        <f>A167</f>
        <v>21</v>
      </c>
      <c r="C167" s="114" t="s">
        <v>2016</v>
      </c>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60"/>
    </row>
    <row r="168" spans="1:25" ht="18.75" customHeight="1" x14ac:dyDescent="0.2">
      <c r="B168" s="1"/>
      <c r="C168" s="1"/>
      <c r="D168" s="59"/>
      <c r="E168" s="63" t="s">
        <v>1934</v>
      </c>
      <c r="Y168" s="60"/>
    </row>
    <row r="169" spans="1:25" ht="30" customHeight="1" x14ac:dyDescent="0.2">
      <c r="B169" s="78"/>
      <c r="C169" s="71"/>
      <c r="D169" s="71"/>
      <c r="E169" s="125"/>
      <c r="F169" s="126"/>
      <c r="G169" s="126"/>
      <c r="H169" s="126"/>
      <c r="I169" s="126"/>
      <c r="J169" s="126"/>
      <c r="K169" s="126"/>
      <c r="L169" s="126"/>
      <c r="M169" s="126"/>
      <c r="N169" s="126"/>
      <c r="O169" s="126"/>
      <c r="P169" s="126"/>
      <c r="Q169" s="126"/>
      <c r="R169" s="126"/>
      <c r="S169" s="126"/>
      <c r="T169" s="126"/>
      <c r="U169" s="126"/>
      <c r="V169" s="126"/>
      <c r="W169" s="126"/>
      <c r="X169" s="127"/>
      <c r="Y169" s="84"/>
    </row>
    <row r="170" spans="1:25" ht="18.75" customHeight="1" x14ac:dyDescent="0.2">
      <c r="B170" s="1"/>
      <c r="C170" s="1"/>
      <c r="D170" s="59"/>
      <c r="Y170" s="60"/>
    </row>
    <row r="171" spans="1:25" ht="18.75" customHeight="1" x14ac:dyDescent="0.2">
      <c r="B171" s="1"/>
      <c r="C171" s="1"/>
      <c r="D171" s="59"/>
      <c r="E171" s="63" t="s">
        <v>1935</v>
      </c>
      <c r="Y171" s="60"/>
    </row>
    <row r="172" spans="1:25" ht="30" customHeight="1" x14ac:dyDescent="0.2">
      <c r="B172" s="78"/>
      <c r="C172" s="71"/>
      <c r="D172" s="71"/>
      <c r="E172" s="125"/>
      <c r="F172" s="126"/>
      <c r="G172" s="126"/>
      <c r="H172" s="126"/>
      <c r="I172" s="126"/>
      <c r="J172" s="126"/>
      <c r="K172" s="126"/>
      <c r="L172" s="126"/>
      <c r="M172" s="126"/>
      <c r="N172" s="126"/>
      <c r="O172" s="126"/>
      <c r="P172" s="126"/>
      <c r="Q172" s="126"/>
      <c r="R172" s="126"/>
      <c r="S172" s="126"/>
      <c r="T172" s="126"/>
      <c r="U172" s="126"/>
      <c r="V172" s="126"/>
      <c r="W172" s="126"/>
      <c r="X172" s="127"/>
      <c r="Y172" s="84"/>
    </row>
    <row r="173" spans="1:25" ht="18.75" customHeight="1" x14ac:dyDescent="0.2">
      <c r="B173" s="1"/>
      <c r="C173" s="1"/>
      <c r="D173" s="59"/>
      <c r="Y173" s="60"/>
    </row>
    <row r="174" spans="1:25" ht="18.75" customHeight="1" x14ac:dyDescent="0.2">
      <c r="B174" s="1"/>
      <c r="C174" s="1"/>
      <c r="D174" s="59"/>
      <c r="Y174" s="60"/>
    </row>
    <row r="175" spans="1:25" ht="27" customHeight="1" x14ac:dyDescent="0.2">
      <c r="A175" s="1">
        <v>22</v>
      </c>
      <c r="B175" s="62">
        <f t="shared" si="2"/>
        <v>22</v>
      </c>
      <c r="C175" s="114" t="s">
        <v>1955</v>
      </c>
      <c r="D175" s="114"/>
      <c r="E175" s="114"/>
      <c r="F175" s="114"/>
      <c r="G175" s="114"/>
      <c r="H175" s="114"/>
      <c r="I175" s="114"/>
      <c r="J175" s="114"/>
      <c r="K175" s="114"/>
      <c r="L175" s="114"/>
      <c r="M175" s="114"/>
      <c r="N175" s="114"/>
      <c r="O175" s="114"/>
      <c r="P175" s="114"/>
      <c r="Q175" s="114"/>
      <c r="R175" s="114"/>
      <c r="S175" s="114"/>
      <c r="T175" s="114"/>
      <c r="U175" s="114"/>
      <c r="V175" s="114"/>
      <c r="W175" s="114"/>
      <c r="X175" s="114"/>
    </row>
    <row r="176" spans="1:25" ht="18.75" customHeight="1" thickBot="1" x14ac:dyDescent="0.25">
      <c r="B176" s="1"/>
      <c r="C176" s="1"/>
      <c r="D176" s="59"/>
      <c r="Y176" s="60"/>
    </row>
    <row r="177" spans="2:25" ht="18.75" customHeight="1" thickTop="1" thickBot="1" x14ac:dyDescent="0.25">
      <c r="B177" s="1"/>
      <c r="C177" s="128" t="s">
        <v>7</v>
      </c>
      <c r="D177" s="129"/>
      <c r="Y177" s="60"/>
    </row>
    <row r="178" spans="2:25" ht="18.75" customHeight="1" thickTop="1" thickBot="1" x14ac:dyDescent="0.25">
      <c r="B178" s="1"/>
      <c r="C178" s="137"/>
      <c r="D178" s="138"/>
      <c r="E178" s="60">
        <v>1</v>
      </c>
      <c r="F178" s="1" t="s">
        <v>1878</v>
      </c>
      <c r="Y178" s="60"/>
    </row>
    <row r="179" spans="2:25" ht="18.75" customHeight="1" thickTop="1" thickBot="1" x14ac:dyDescent="0.25">
      <c r="B179" s="1"/>
      <c r="C179" s="137"/>
      <c r="D179" s="138"/>
      <c r="E179" s="60">
        <f>E178+1</f>
        <v>2</v>
      </c>
      <c r="F179" s="1" t="s">
        <v>1879</v>
      </c>
      <c r="Y179" s="60"/>
    </row>
    <row r="180" spans="2:25" ht="18.75" customHeight="1" thickTop="1" thickBot="1" x14ac:dyDescent="0.25">
      <c r="B180" s="1"/>
      <c r="C180" s="137"/>
      <c r="D180" s="138"/>
      <c r="E180" s="60">
        <f t="shared" ref="E180:E187" si="9">E179+1</f>
        <v>3</v>
      </c>
      <c r="F180" s="1" t="s">
        <v>1880</v>
      </c>
      <c r="Y180" s="60"/>
    </row>
    <row r="181" spans="2:25" ht="18.75" customHeight="1" thickTop="1" thickBot="1" x14ac:dyDescent="0.25">
      <c r="B181" s="1"/>
      <c r="C181" s="137"/>
      <c r="D181" s="138"/>
      <c r="E181" s="60">
        <f t="shared" si="9"/>
        <v>4</v>
      </c>
      <c r="F181" s="1" t="s">
        <v>1881</v>
      </c>
      <c r="Y181" s="60"/>
    </row>
    <row r="182" spans="2:25" ht="18.75" customHeight="1" thickTop="1" thickBot="1" x14ac:dyDescent="0.25">
      <c r="B182" s="1"/>
      <c r="C182" s="137"/>
      <c r="D182" s="138"/>
      <c r="E182" s="60">
        <f t="shared" si="9"/>
        <v>5</v>
      </c>
      <c r="F182" s="1" t="s">
        <v>1882</v>
      </c>
      <c r="Y182" s="60"/>
    </row>
    <row r="183" spans="2:25" ht="18.75" customHeight="1" thickTop="1" thickBot="1" x14ac:dyDescent="0.25">
      <c r="B183" s="1"/>
      <c r="C183" s="137"/>
      <c r="D183" s="138"/>
      <c r="E183" s="60">
        <f t="shared" si="9"/>
        <v>6</v>
      </c>
      <c r="F183" s="1" t="s">
        <v>1883</v>
      </c>
      <c r="Y183" s="60"/>
    </row>
    <row r="184" spans="2:25" ht="18.75" customHeight="1" thickTop="1" thickBot="1" x14ac:dyDescent="0.25">
      <c r="B184" s="1"/>
      <c r="C184" s="137"/>
      <c r="D184" s="138"/>
      <c r="E184" s="60">
        <f t="shared" si="9"/>
        <v>7</v>
      </c>
      <c r="F184" s="1" t="s">
        <v>1884</v>
      </c>
      <c r="Y184" s="60"/>
    </row>
    <row r="185" spans="2:25" ht="18.75" customHeight="1" thickTop="1" thickBot="1" x14ac:dyDescent="0.25">
      <c r="B185" s="1"/>
      <c r="C185" s="137"/>
      <c r="D185" s="138"/>
      <c r="E185" s="60">
        <f t="shared" si="9"/>
        <v>8</v>
      </c>
      <c r="F185" s="1" t="s">
        <v>1885</v>
      </c>
      <c r="Y185" s="60"/>
    </row>
    <row r="186" spans="2:25" ht="18.75" customHeight="1" thickTop="1" thickBot="1" x14ac:dyDescent="0.25">
      <c r="B186" s="1"/>
      <c r="C186" s="137"/>
      <c r="D186" s="138"/>
      <c r="E186" s="60">
        <f t="shared" si="9"/>
        <v>9</v>
      </c>
      <c r="F186" s="1" t="s">
        <v>1930</v>
      </c>
      <c r="Y186" s="60"/>
    </row>
    <row r="187" spans="2:25" ht="18.75" customHeight="1" thickTop="1" thickBot="1" x14ac:dyDescent="0.25">
      <c r="B187" s="1"/>
      <c r="C187" s="137"/>
      <c r="D187" s="138"/>
      <c r="E187" s="85">
        <f t="shared" si="9"/>
        <v>10</v>
      </c>
      <c r="F187" s="1" t="s">
        <v>1911</v>
      </c>
      <c r="Y187" s="60"/>
    </row>
    <row r="188" spans="2:25" ht="18.75" customHeight="1" thickTop="1" x14ac:dyDescent="0.2">
      <c r="G188" s="63"/>
      <c r="H188" s="4" t="s">
        <v>8</v>
      </c>
      <c r="I188" s="139"/>
      <c r="J188" s="140"/>
      <c r="K188" s="140"/>
      <c r="L188" s="140"/>
      <c r="M188" s="140"/>
      <c r="N188" s="140"/>
      <c r="O188" s="140"/>
      <c r="P188" s="140"/>
      <c r="Q188" s="140"/>
      <c r="R188" s="140"/>
      <c r="S188" s="140"/>
      <c r="T188" s="140"/>
      <c r="U188" s="140"/>
      <c r="V188" s="140"/>
      <c r="W188" s="140"/>
      <c r="X188" s="141"/>
    </row>
    <row r="189" spans="2:25" ht="18.75" customHeight="1" x14ac:dyDescent="0.2">
      <c r="B189" s="1"/>
      <c r="C189" s="1"/>
      <c r="D189" s="59"/>
      <c r="Y189" s="60"/>
    </row>
    <row r="190" spans="2:25" ht="18.75" customHeight="1" thickBot="1" x14ac:dyDescent="0.25">
      <c r="B190" s="1"/>
      <c r="C190" s="1"/>
      <c r="D190" s="59"/>
      <c r="Y190" s="60"/>
    </row>
    <row r="191" spans="2:25" ht="27" customHeight="1" thickBot="1" x14ac:dyDescent="0.25">
      <c r="B191" s="122" t="s">
        <v>2043</v>
      </c>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4"/>
    </row>
    <row r="192" spans="2:25" ht="18.75" customHeight="1" x14ac:dyDescent="0.2">
      <c r="B192" s="61"/>
      <c r="C192" s="1"/>
      <c r="D192" s="59"/>
      <c r="Y192" s="60"/>
    </row>
    <row r="193" spans="1:25" ht="27" customHeight="1" x14ac:dyDescent="0.2">
      <c r="A193" s="1">
        <v>23</v>
      </c>
      <c r="B193" s="62">
        <f>A193</f>
        <v>23</v>
      </c>
      <c r="C193" s="114" t="s">
        <v>2044</v>
      </c>
      <c r="D193" s="114"/>
      <c r="E193" s="114"/>
      <c r="F193" s="114"/>
      <c r="G193" s="114"/>
      <c r="H193" s="114"/>
      <c r="I193" s="114"/>
      <c r="J193" s="114"/>
      <c r="K193" s="114"/>
      <c r="L193" s="114"/>
      <c r="M193" s="114"/>
      <c r="N193" s="114"/>
      <c r="O193" s="114"/>
      <c r="P193" s="114"/>
      <c r="Q193" s="114"/>
      <c r="R193" s="114"/>
      <c r="S193" s="114"/>
      <c r="T193" s="114"/>
      <c r="U193" s="114"/>
      <c r="V193" s="114"/>
      <c r="W193" s="114"/>
      <c r="X193" s="114"/>
    </row>
    <row r="194" spans="1:25" ht="10.5" customHeight="1" x14ac:dyDescent="0.2">
      <c r="B194" s="1"/>
      <c r="C194" s="1"/>
      <c r="D194" s="59"/>
      <c r="Y194" s="60"/>
    </row>
    <row r="195" spans="1:25" ht="18.75" customHeight="1" x14ac:dyDescent="0.2">
      <c r="B195" s="1"/>
      <c r="C195" s="115" t="s">
        <v>7</v>
      </c>
      <c r="D195" s="116"/>
      <c r="Y195" s="60"/>
    </row>
    <row r="196" spans="1:25" ht="18.75" customHeight="1" x14ac:dyDescent="0.2">
      <c r="B196" s="1"/>
      <c r="C196" s="132"/>
      <c r="D196" s="133"/>
      <c r="E196" s="60">
        <v>1</v>
      </c>
      <c r="F196" s="1" t="s">
        <v>1886</v>
      </c>
      <c r="Y196" s="60"/>
    </row>
    <row r="197" spans="1:25" ht="18.75" customHeight="1" x14ac:dyDescent="0.2">
      <c r="B197" s="1"/>
      <c r="C197" s="1"/>
      <c r="D197" s="59"/>
      <c r="E197" s="60">
        <f>E196+1</f>
        <v>2</v>
      </c>
      <c r="F197" s="1" t="s">
        <v>1887</v>
      </c>
      <c r="Y197" s="60"/>
    </row>
    <row r="198" spans="1:25" ht="12.75" customHeight="1" x14ac:dyDescent="0.2">
      <c r="B198" s="1"/>
      <c r="C198" s="1"/>
      <c r="D198" s="59"/>
      <c r="Y198" s="60"/>
    </row>
    <row r="199" spans="1:25" ht="12.75" customHeight="1" x14ac:dyDescent="0.2">
      <c r="B199" s="1"/>
      <c r="C199" s="1"/>
      <c r="D199" s="59"/>
      <c r="Y199" s="60"/>
    </row>
    <row r="200" spans="1:25" ht="18.75" customHeight="1" x14ac:dyDescent="0.2">
      <c r="A200" s="1">
        <v>23</v>
      </c>
      <c r="B200" s="1"/>
      <c r="C200" s="146" t="str">
        <f>"【問" &amp;A200&amp;" で「1 ．ある」と回答した方にお尋ねします。】"</f>
        <v>【問23 で「1 ．ある」と回答した方にお尋ねします。】</v>
      </c>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60"/>
    </row>
    <row r="201" spans="1:25" ht="18.75" customHeight="1" x14ac:dyDescent="0.2">
      <c r="A201" s="1">
        <v>23</v>
      </c>
      <c r="B201" s="75">
        <v>1</v>
      </c>
      <c r="C201" s="83" t="str">
        <f>"問"&amp;A201&amp;"-"&amp;B201</f>
        <v>問23-1</v>
      </c>
      <c r="D201" s="114" t="s">
        <v>2008</v>
      </c>
      <c r="E201" s="114"/>
      <c r="F201" s="114"/>
      <c r="G201" s="114"/>
      <c r="H201" s="114"/>
      <c r="I201" s="114"/>
      <c r="J201" s="114"/>
      <c r="K201" s="114"/>
      <c r="L201" s="114"/>
      <c r="M201" s="114"/>
      <c r="N201" s="114"/>
      <c r="O201" s="114"/>
      <c r="P201" s="114"/>
      <c r="Q201" s="114"/>
      <c r="R201" s="114"/>
      <c r="S201" s="114"/>
      <c r="T201" s="114"/>
      <c r="U201" s="114"/>
      <c r="V201" s="114"/>
      <c r="W201" s="114"/>
      <c r="X201" s="114"/>
      <c r="Y201" s="60"/>
    </row>
    <row r="202" spans="1:25" ht="18.75" customHeight="1" x14ac:dyDescent="0.2">
      <c r="B202" s="1"/>
      <c r="C202" s="1" t="s">
        <v>1960</v>
      </c>
      <c r="D202" s="59"/>
      <c r="Y202" s="60"/>
    </row>
    <row r="203" spans="1:25" ht="30" customHeight="1" x14ac:dyDescent="0.2">
      <c r="B203" s="78"/>
      <c r="C203" s="71"/>
      <c r="D203" s="71"/>
      <c r="E203" s="125"/>
      <c r="F203" s="126"/>
      <c r="G203" s="126"/>
      <c r="H203" s="126"/>
      <c r="I203" s="126"/>
      <c r="J203" s="126"/>
      <c r="K203" s="126"/>
      <c r="L203" s="126"/>
      <c r="M203" s="126"/>
      <c r="N203" s="126"/>
      <c r="O203" s="126"/>
      <c r="P203" s="126"/>
      <c r="Q203" s="126"/>
      <c r="R203" s="126"/>
      <c r="S203" s="126"/>
      <c r="T203" s="126"/>
      <c r="U203" s="126"/>
      <c r="V203" s="126"/>
      <c r="W203" s="126"/>
      <c r="X203" s="127"/>
      <c r="Y203" s="84"/>
    </row>
    <row r="204" spans="1:25" ht="18.75" customHeight="1" x14ac:dyDescent="0.2">
      <c r="B204" s="1"/>
      <c r="C204" s="1"/>
      <c r="D204" s="59"/>
      <c r="Y204" s="60"/>
    </row>
    <row r="205" spans="1:25" ht="27" customHeight="1" x14ac:dyDescent="0.2">
      <c r="A205" s="1">
        <v>24</v>
      </c>
      <c r="B205" s="62">
        <f t="shared" ref="B205" si="10">A205</f>
        <v>24</v>
      </c>
      <c r="C205" s="114" t="s">
        <v>2045</v>
      </c>
      <c r="D205" s="114"/>
      <c r="E205" s="114"/>
      <c r="F205" s="114"/>
      <c r="G205" s="114"/>
      <c r="H205" s="114"/>
      <c r="I205" s="114"/>
      <c r="J205" s="114"/>
      <c r="K205" s="114"/>
      <c r="L205" s="114"/>
      <c r="M205" s="114"/>
      <c r="N205" s="114"/>
      <c r="O205" s="114"/>
      <c r="P205" s="114"/>
      <c r="Q205" s="114"/>
      <c r="R205" s="114"/>
      <c r="S205" s="114"/>
      <c r="T205" s="114"/>
      <c r="U205" s="114"/>
      <c r="V205" s="114"/>
      <c r="W205" s="114"/>
      <c r="X205" s="114"/>
    </row>
    <row r="206" spans="1:25" ht="18.75" customHeight="1" thickBot="1" x14ac:dyDescent="0.25">
      <c r="B206" s="1"/>
      <c r="C206" s="1"/>
      <c r="D206" s="59"/>
      <c r="Y206" s="60"/>
    </row>
    <row r="207" spans="1:25" ht="18.75" customHeight="1" thickTop="1" thickBot="1" x14ac:dyDescent="0.25">
      <c r="B207" s="1"/>
      <c r="C207" s="128" t="s">
        <v>7</v>
      </c>
      <c r="D207" s="129"/>
      <c r="Y207" s="60"/>
    </row>
    <row r="208" spans="1:25" ht="18.75" customHeight="1" thickTop="1" thickBot="1" x14ac:dyDescent="0.25">
      <c r="B208" s="1"/>
      <c r="C208" s="137"/>
      <c r="D208" s="138"/>
      <c r="E208" s="60">
        <v>1</v>
      </c>
      <c r="F208" s="1" t="s">
        <v>1888</v>
      </c>
      <c r="Y208" s="60"/>
    </row>
    <row r="209" spans="1:25" ht="18.75" customHeight="1" thickTop="1" thickBot="1" x14ac:dyDescent="0.25">
      <c r="B209" s="1"/>
      <c r="C209" s="137"/>
      <c r="D209" s="138"/>
      <c r="E209" s="60">
        <f>E208+1</f>
        <v>2</v>
      </c>
      <c r="F209" s="1" t="s">
        <v>1889</v>
      </c>
      <c r="Y209" s="60"/>
    </row>
    <row r="210" spans="1:25" ht="18.75" customHeight="1" thickTop="1" thickBot="1" x14ac:dyDescent="0.25">
      <c r="B210" s="1"/>
      <c r="C210" s="137"/>
      <c r="D210" s="138"/>
      <c r="E210" s="60">
        <f t="shared" ref="E210:E214" si="11">E209+1</f>
        <v>3</v>
      </c>
      <c r="F210" s="1" t="s">
        <v>1890</v>
      </c>
      <c r="Y210" s="60"/>
    </row>
    <row r="211" spans="1:25" ht="18.75" customHeight="1" thickTop="1" thickBot="1" x14ac:dyDescent="0.25">
      <c r="B211" s="1"/>
      <c r="C211" s="137"/>
      <c r="D211" s="138"/>
      <c r="E211" s="60">
        <f t="shared" si="11"/>
        <v>4</v>
      </c>
      <c r="F211" s="1" t="s">
        <v>1891</v>
      </c>
      <c r="Y211" s="60"/>
    </row>
    <row r="212" spans="1:25" ht="18.75" customHeight="1" thickTop="1" thickBot="1" x14ac:dyDescent="0.25">
      <c r="B212" s="1"/>
      <c r="C212" s="137"/>
      <c r="D212" s="138"/>
      <c r="E212" s="60">
        <f t="shared" si="11"/>
        <v>5</v>
      </c>
      <c r="F212" s="1" t="s">
        <v>1892</v>
      </c>
      <c r="Y212" s="60"/>
    </row>
    <row r="213" spans="1:25" ht="18.75" customHeight="1" thickTop="1" thickBot="1" x14ac:dyDescent="0.25">
      <c r="B213" s="1"/>
      <c r="C213" s="137"/>
      <c r="D213" s="138"/>
      <c r="E213" s="60">
        <f t="shared" si="11"/>
        <v>6</v>
      </c>
      <c r="F213" s="1" t="s">
        <v>1893</v>
      </c>
      <c r="Y213" s="60"/>
    </row>
    <row r="214" spans="1:25" ht="18.75" customHeight="1" thickTop="1" thickBot="1" x14ac:dyDescent="0.25">
      <c r="B214" s="1"/>
      <c r="C214" s="137"/>
      <c r="D214" s="138"/>
      <c r="E214" s="60">
        <f t="shared" si="11"/>
        <v>7</v>
      </c>
      <c r="F214" s="1" t="s">
        <v>1912</v>
      </c>
      <c r="Y214" s="60"/>
    </row>
    <row r="215" spans="1:25" ht="18.75" customHeight="1" thickTop="1" thickBot="1" x14ac:dyDescent="0.25">
      <c r="G215" s="63"/>
      <c r="H215" s="4" t="s">
        <v>8</v>
      </c>
      <c r="I215" s="139"/>
      <c r="J215" s="140"/>
      <c r="K215" s="140"/>
      <c r="L215" s="140"/>
      <c r="M215" s="140"/>
      <c r="N215" s="140"/>
      <c r="O215" s="140"/>
      <c r="P215" s="140"/>
      <c r="Q215" s="140"/>
      <c r="R215" s="140"/>
      <c r="S215" s="140"/>
      <c r="T215" s="140"/>
      <c r="U215" s="140"/>
      <c r="V215" s="140"/>
      <c r="W215" s="140"/>
      <c r="X215" s="141"/>
    </row>
    <row r="216" spans="1:25" ht="18.75" customHeight="1" thickTop="1" thickBot="1" x14ac:dyDescent="0.25">
      <c r="B216" s="1"/>
      <c r="C216" s="137"/>
      <c r="D216" s="138"/>
      <c r="E216" s="60">
        <f>E214+1</f>
        <v>8</v>
      </c>
      <c r="F216" s="1" t="s">
        <v>1894</v>
      </c>
      <c r="Y216" s="60"/>
    </row>
    <row r="217" spans="1:25" ht="18.75" customHeight="1" thickTop="1" x14ac:dyDescent="0.2">
      <c r="B217" s="1"/>
      <c r="C217" s="1"/>
      <c r="D217" s="59"/>
      <c r="Y217" s="60"/>
    </row>
    <row r="218" spans="1:25" ht="18.75" customHeight="1" thickBot="1" x14ac:dyDescent="0.25">
      <c r="B218" s="1"/>
      <c r="C218" s="1"/>
      <c r="D218" s="59"/>
      <c r="Y218" s="60"/>
    </row>
    <row r="219" spans="1:25" ht="27" customHeight="1" thickBot="1" x14ac:dyDescent="0.25">
      <c r="B219" s="122" t="s">
        <v>2046</v>
      </c>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4"/>
    </row>
    <row r="220" spans="1:25" ht="18.75" customHeight="1" x14ac:dyDescent="0.2">
      <c r="B220" s="61"/>
      <c r="C220" s="1"/>
      <c r="D220" s="59"/>
      <c r="Y220" s="60"/>
    </row>
    <row r="221" spans="1:25" ht="27" customHeight="1" x14ac:dyDescent="0.2">
      <c r="A221" s="1">
        <v>25</v>
      </c>
      <c r="B221" s="62">
        <f>A221</f>
        <v>25</v>
      </c>
      <c r="C221" s="114" t="s">
        <v>1908</v>
      </c>
      <c r="D221" s="114"/>
      <c r="E221" s="114"/>
      <c r="F221" s="114"/>
      <c r="G221" s="114"/>
      <c r="H221" s="114"/>
      <c r="I221" s="114"/>
      <c r="J221" s="114"/>
      <c r="K221" s="114"/>
      <c r="L221" s="114"/>
      <c r="M221" s="114"/>
      <c r="N221" s="114"/>
      <c r="O221" s="114"/>
      <c r="P221" s="114"/>
      <c r="Q221" s="114"/>
      <c r="R221" s="114"/>
      <c r="S221" s="114"/>
      <c r="T221" s="114"/>
      <c r="U221" s="114"/>
      <c r="V221" s="114"/>
      <c r="W221" s="114"/>
      <c r="X221" s="114"/>
    </row>
    <row r="222" spans="1:25" ht="18.75" customHeight="1" thickBot="1" x14ac:dyDescent="0.25">
      <c r="B222" s="1"/>
      <c r="C222" s="1"/>
      <c r="D222" s="59"/>
      <c r="Y222" s="60"/>
    </row>
    <row r="223" spans="1:25" ht="18.75" customHeight="1" thickTop="1" thickBot="1" x14ac:dyDescent="0.25">
      <c r="B223" s="1"/>
      <c r="C223" s="128" t="s">
        <v>7</v>
      </c>
      <c r="D223" s="129"/>
      <c r="Y223" s="60"/>
    </row>
    <row r="224" spans="1:25" ht="18.75" customHeight="1" thickTop="1" thickBot="1" x14ac:dyDescent="0.25">
      <c r="B224" s="78"/>
      <c r="C224" s="137"/>
      <c r="D224" s="138"/>
      <c r="E224" s="60">
        <v>1</v>
      </c>
      <c r="F224" s="63" t="s">
        <v>1895</v>
      </c>
      <c r="G224" s="1"/>
      <c r="H224" s="60"/>
      <c r="I224" s="1"/>
      <c r="J224" s="60"/>
      <c r="K224" s="1"/>
      <c r="L224" s="60"/>
      <c r="M224" s="1"/>
      <c r="N224" s="60"/>
      <c r="O224" s="1"/>
      <c r="P224" s="60"/>
      <c r="Q224" s="1"/>
      <c r="R224" s="60"/>
      <c r="S224" s="1"/>
      <c r="T224" s="60"/>
      <c r="U224" s="1"/>
      <c r="V224" s="60"/>
      <c r="W224" s="1"/>
      <c r="X224" s="60"/>
    </row>
    <row r="225" spans="1:25" ht="18.75" customHeight="1" thickTop="1" thickBot="1" x14ac:dyDescent="0.25">
      <c r="B225" s="78"/>
      <c r="C225" s="137"/>
      <c r="D225" s="138"/>
      <c r="E225" s="60">
        <f>E224+1</f>
        <v>2</v>
      </c>
      <c r="F225" s="63" t="s">
        <v>1896</v>
      </c>
      <c r="G225" s="1"/>
      <c r="H225" s="60"/>
      <c r="I225" s="1"/>
      <c r="J225" s="60"/>
      <c r="K225" s="1"/>
      <c r="L225" s="60"/>
      <c r="M225" s="1"/>
      <c r="N225" s="60"/>
      <c r="O225" s="1"/>
      <c r="P225" s="60"/>
      <c r="Q225" s="1"/>
      <c r="R225" s="60"/>
      <c r="S225" s="1"/>
      <c r="T225" s="60"/>
      <c r="U225" s="1"/>
      <c r="V225" s="60"/>
      <c r="W225" s="1"/>
      <c r="X225" s="60"/>
    </row>
    <row r="226" spans="1:25" ht="18.75" customHeight="1" thickTop="1" thickBot="1" x14ac:dyDescent="0.25">
      <c r="B226" s="78"/>
      <c r="C226" s="137"/>
      <c r="D226" s="138"/>
      <c r="E226" s="60">
        <f t="shared" ref="E226:E228" si="12">E225+1</f>
        <v>3</v>
      </c>
      <c r="F226" s="63" t="s">
        <v>1897</v>
      </c>
      <c r="G226" s="1"/>
      <c r="H226" s="60"/>
      <c r="I226" s="1"/>
      <c r="J226" s="60"/>
      <c r="K226" s="1"/>
      <c r="L226" s="60"/>
      <c r="M226" s="1"/>
      <c r="N226" s="60"/>
      <c r="O226" s="1"/>
      <c r="P226" s="60"/>
      <c r="Q226" s="1"/>
      <c r="R226" s="60"/>
      <c r="S226" s="1"/>
      <c r="T226" s="60"/>
      <c r="U226" s="1"/>
      <c r="V226" s="60"/>
      <c r="W226" s="1"/>
      <c r="X226" s="60"/>
    </row>
    <row r="227" spans="1:25" ht="18.75" customHeight="1" thickTop="1" thickBot="1" x14ac:dyDescent="0.25">
      <c r="B227" s="78"/>
      <c r="C227" s="137"/>
      <c r="D227" s="138"/>
      <c r="E227" s="60">
        <f t="shared" si="12"/>
        <v>4</v>
      </c>
      <c r="F227" s="63" t="s">
        <v>1898</v>
      </c>
      <c r="G227" s="1"/>
      <c r="H227" s="60"/>
      <c r="I227" s="1"/>
      <c r="J227" s="60"/>
      <c r="K227" s="1"/>
      <c r="L227" s="60"/>
      <c r="M227" s="1"/>
      <c r="N227" s="60"/>
      <c r="O227" s="1"/>
      <c r="P227" s="60"/>
      <c r="Q227" s="1"/>
      <c r="R227" s="60"/>
      <c r="S227" s="1"/>
      <c r="T227" s="60"/>
      <c r="U227" s="1"/>
      <c r="V227" s="60"/>
      <c r="W227" s="1"/>
      <c r="X227" s="60"/>
    </row>
    <row r="228" spans="1:25" ht="18.75" customHeight="1" thickTop="1" thickBot="1" x14ac:dyDescent="0.25">
      <c r="B228" s="78"/>
      <c r="C228" s="137"/>
      <c r="D228" s="138"/>
      <c r="E228" s="60">
        <f t="shared" si="12"/>
        <v>5</v>
      </c>
      <c r="F228" s="63" t="s">
        <v>1912</v>
      </c>
      <c r="G228" s="1"/>
      <c r="H228" s="60"/>
      <c r="I228" s="1"/>
      <c r="J228" s="60"/>
      <c r="K228" s="1"/>
      <c r="L228" s="60"/>
      <c r="M228" s="1"/>
      <c r="N228" s="60"/>
      <c r="O228" s="1"/>
      <c r="P228" s="60"/>
      <c r="Q228" s="1"/>
      <c r="R228" s="60"/>
      <c r="S228" s="1"/>
      <c r="T228" s="60"/>
      <c r="U228" s="1"/>
      <c r="V228" s="60"/>
      <c r="W228" s="1"/>
      <c r="X228" s="60"/>
    </row>
    <row r="229" spans="1:25" ht="18.75" customHeight="1" thickTop="1" thickBot="1" x14ac:dyDescent="0.25">
      <c r="G229" s="63"/>
      <c r="H229" s="4" t="s">
        <v>8</v>
      </c>
      <c r="I229" s="139"/>
      <c r="J229" s="140"/>
      <c r="K229" s="140"/>
      <c r="L229" s="140"/>
      <c r="M229" s="140"/>
      <c r="N229" s="140"/>
      <c r="O229" s="140"/>
      <c r="P229" s="140"/>
      <c r="Q229" s="140"/>
      <c r="R229" s="140"/>
      <c r="S229" s="140"/>
      <c r="T229" s="140"/>
      <c r="U229" s="140"/>
      <c r="V229" s="140"/>
      <c r="W229" s="140"/>
      <c r="X229" s="141"/>
    </row>
    <row r="230" spans="1:25" ht="18.75" customHeight="1" thickTop="1" thickBot="1" x14ac:dyDescent="0.25">
      <c r="B230" s="78"/>
      <c r="C230" s="137"/>
      <c r="D230" s="138"/>
      <c r="E230" s="60">
        <f>E228+1</f>
        <v>6</v>
      </c>
      <c r="F230" s="63" t="s">
        <v>1899</v>
      </c>
      <c r="G230" s="1"/>
      <c r="H230" s="60"/>
      <c r="I230" s="1"/>
      <c r="J230" s="60"/>
      <c r="K230" s="1"/>
      <c r="L230" s="60"/>
      <c r="M230" s="1"/>
      <c r="N230" s="60"/>
      <c r="O230" s="1"/>
      <c r="P230" s="60"/>
      <c r="Q230" s="1"/>
      <c r="R230" s="60"/>
      <c r="S230" s="1"/>
      <c r="T230" s="60"/>
      <c r="U230" s="1"/>
      <c r="V230" s="60"/>
      <c r="W230" s="1"/>
      <c r="X230" s="60"/>
    </row>
    <row r="231" spans="1:25" ht="18.75" customHeight="1" thickTop="1" x14ac:dyDescent="0.2">
      <c r="B231" s="78"/>
      <c r="E231" s="1"/>
      <c r="G231" s="1"/>
      <c r="I231" s="1"/>
      <c r="K231" s="1"/>
      <c r="L231" s="60"/>
      <c r="M231" s="1"/>
      <c r="N231" s="60"/>
      <c r="O231" s="1"/>
      <c r="P231" s="60"/>
      <c r="Q231" s="1"/>
      <c r="R231" s="60"/>
      <c r="S231" s="1"/>
      <c r="T231" s="60"/>
      <c r="U231" s="1"/>
      <c r="V231" s="60"/>
      <c r="W231" s="1"/>
      <c r="X231" s="60"/>
    </row>
    <row r="232" spans="1:25" ht="18.75" customHeight="1" x14ac:dyDescent="0.2">
      <c r="B232" s="78"/>
      <c r="D232" s="59"/>
      <c r="F232" s="60"/>
      <c r="G232" s="1"/>
      <c r="H232" s="60"/>
      <c r="I232" s="1"/>
      <c r="J232" s="60"/>
      <c r="K232" s="1"/>
      <c r="L232" s="60"/>
      <c r="M232" s="1"/>
      <c r="N232" s="60"/>
      <c r="O232" s="1"/>
      <c r="P232" s="60"/>
      <c r="Q232" s="1"/>
      <c r="R232" s="60"/>
      <c r="S232" s="1"/>
      <c r="T232" s="60"/>
      <c r="U232" s="1"/>
      <c r="V232" s="60"/>
      <c r="W232" s="1"/>
      <c r="X232" s="60"/>
    </row>
    <row r="233" spans="1:25" ht="18.75" customHeight="1" x14ac:dyDescent="0.2">
      <c r="A233" s="1">
        <v>25</v>
      </c>
      <c r="C233" s="146" t="str">
        <f>"【問" &amp;A233&amp;" で 1~５ と回答した方にお尋ねします。】"</f>
        <v>【問25 で 1~５ と回答した方にお尋ねします。】</v>
      </c>
      <c r="D233" s="146"/>
      <c r="E233" s="146"/>
      <c r="F233" s="146"/>
      <c r="G233" s="146"/>
      <c r="H233" s="146"/>
      <c r="I233" s="146"/>
      <c r="J233" s="146"/>
      <c r="K233" s="146"/>
      <c r="L233" s="146"/>
      <c r="M233" s="146"/>
      <c r="N233" s="146"/>
      <c r="O233" s="146"/>
      <c r="P233" s="146"/>
      <c r="Q233" s="146"/>
      <c r="R233" s="146"/>
      <c r="S233" s="146"/>
      <c r="T233" s="146"/>
      <c r="U233" s="146"/>
      <c r="V233" s="146"/>
      <c r="W233" s="146"/>
      <c r="X233" s="146"/>
    </row>
    <row r="234" spans="1:25" ht="18.75" customHeight="1" x14ac:dyDescent="0.2">
      <c r="A234" s="1">
        <v>25</v>
      </c>
      <c r="B234" s="82">
        <v>1</v>
      </c>
      <c r="C234" s="83" t="str">
        <f>"問"&amp;A234&amp;"-"&amp;B234</f>
        <v>問25-1</v>
      </c>
      <c r="D234" s="145" t="s">
        <v>1913</v>
      </c>
      <c r="E234" s="145"/>
      <c r="F234" s="145"/>
      <c r="G234" s="145"/>
      <c r="H234" s="145"/>
      <c r="I234" s="145"/>
      <c r="J234" s="145"/>
      <c r="K234" s="145"/>
      <c r="L234" s="145"/>
      <c r="M234" s="145"/>
      <c r="N234" s="145"/>
      <c r="O234" s="145"/>
      <c r="P234" s="145"/>
      <c r="Q234" s="145"/>
      <c r="R234" s="145"/>
      <c r="S234" s="145"/>
      <c r="T234" s="145"/>
      <c r="U234" s="145"/>
      <c r="V234" s="145"/>
      <c r="W234" s="145"/>
      <c r="X234" s="145"/>
    </row>
    <row r="235" spans="1:25" ht="9" customHeight="1" x14ac:dyDescent="0.2">
      <c r="B235" s="78"/>
      <c r="D235" s="59"/>
      <c r="F235" s="60"/>
      <c r="G235" s="1"/>
      <c r="H235" s="60"/>
      <c r="I235" s="1"/>
      <c r="J235" s="60"/>
      <c r="K235" s="1"/>
      <c r="L235" s="60"/>
      <c r="M235" s="1"/>
      <c r="N235" s="60"/>
      <c r="O235" s="1"/>
      <c r="P235" s="60"/>
      <c r="Q235" s="1"/>
      <c r="R235" s="60"/>
      <c r="S235" s="1"/>
      <c r="T235" s="60"/>
      <c r="U235" s="1"/>
      <c r="V235" s="60"/>
      <c r="W235" s="1"/>
      <c r="X235" s="60"/>
    </row>
    <row r="236" spans="1:25" ht="30" customHeight="1" x14ac:dyDescent="0.2">
      <c r="B236" s="78"/>
      <c r="C236" s="71"/>
      <c r="D236" s="71"/>
      <c r="E236" s="125"/>
      <c r="F236" s="126"/>
      <c r="G236" s="126"/>
      <c r="H236" s="126"/>
      <c r="I236" s="126"/>
      <c r="J236" s="126"/>
      <c r="K236" s="126"/>
      <c r="L236" s="126"/>
      <c r="M236" s="126"/>
      <c r="N236" s="126"/>
      <c r="O236" s="126"/>
      <c r="P236" s="126"/>
      <c r="Q236" s="126"/>
      <c r="R236" s="126"/>
      <c r="S236" s="126"/>
      <c r="T236" s="126"/>
      <c r="U236" s="126"/>
      <c r="V236" s="126"/>
      <c r="W236" s="126"/>
      <c r="X236" s="127"/>
      <c r="Y236" s="84"/>
    </row>
    <row r="237" spans="1:25" ht="18.75" customHeight="1" x14ac:dyDescent="0.2">
      <c r="B237" s="78"/>
      <c r="D237" s="59"/>
      <c r="F237" s="60"/>
      <c r="G237" s="1"/>
      <c r="H237" s="60"/>
      <c r="I237" s="1"/>
      <c r="J237" s="60"/>
      <c r="K237" s="1"/>
      <c r="L237" s="60"/>
      <c r="M237" s="1"/>
      <c r="N237" s="60"/>
      <c r="O237" s="1"/>
      <c r="P237" s="60"/>
      <c r="Q237" s="1"/>
      <c r="R237" s="60"/>
      <c r="S237" s="1"/>
      <c r="T237" s="60"/>
      <c r="U237" s="1"/>
      <c r="V237" s="60"/>
      <c r="W237" s="1"/>
      <c r="X237" s="60"/>
    </row>
    <row r="238" spans="1:25" ht="18.75" customHeight="1" thickBot="1" x14ac:dyDescent="0.25">
      <c r="B238" s="78"/>
      <c r="D238" s="59"/>
      <c r="F238" s="60"/>
      <c r="G238" s="1"/>
      <c r="H238" s="60"/>
      <c r="I238" s="1"/>
      <c r="J238" s="60"/>
      <c r="K238" s="1"/>
      <c r="L238" s="60"/>
      <c r="M238" s="1"/>
      <c r="N238" s="60"/>
      <c r="O238" s="1"/>
      <c r="P238" s="60"/>
      <c r="Q238" s="1"/>
      <c r="R238" s="60"/>
      <c r="S238" s="1"/>
      <c r="T238" s="60"/>
      <c r="U238" s="1"/>
      <c r="V238" s="60"/>
      <c r="W238" s="1"/>
      <c r="X238" s="60"/>
    </row>
    <row r="239" spans="1:25" ht="27" customHeight="1" thickBot="1" x14ac:dyDescent="0.25">
      <c r="B239" s="122" t="s">
        <v>2047</v>
      </c>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4"/>
    </row>
    <row r="240" spans="1:25" ht="19" x14ac:dyDescent="0.2">
      <c r="B240" s="61"/>
      <c r="C240" s="89"/>
      <c r="D240" s="89"/>
      <c r="E240" s="90"/>
      <c r="F240" s="89"/>
      <c r="G240" s="89"/>
      <c r="H240" s="89"/>
      <c r="I240" s="89"/>
      <c r="J240" s="89"/>
      <c r="K240" s="89"/>
      <c r="L240" s="89"/>
      <c r="M240" s="89"/>
      <c r="N240" s="89"/>
      <c r="O240" s="89"/>
      <c r="P240" s="89"/>
      <c r="Q240" s="89"/>
      <c r="R240" s="89"/>
      <c r="S240" s="89"/>
      <c r="T240" s="89"/>
      <c r="U240" s="89"/>
      <c r="V240" s="89"/>
      <c r="W240" s="89"/>
      <c r="X240" s="89"/>
    </row>
    <row r="241" spans="1:25" ht="27" customHeight="1" x14ac:dyDescent="0.2">
      <c r="A241" s="1">
        <v>26</v>
      </c>
      <c r="B241" s="62">
        <f>A241</f>
        <v>26</v>
      </c>
      <c r="C241" s="114" t="s">
        <v>1909</v>
      </c>
      <c r="D241" s="114"/>
      <c r="E241" s="114"/>
      <c r="F241" s="114"/>
      <c r="G241" s="114"/>
      <c r="H241" s="114"/>
      <c r="I241" s="114"/>
      <c r="J241" s="114"/>
      <c r="K241" s="114"/>
      <c r="L241" s="114"/>
      <c r="M241" s="114"/>
      <c r="N241" s="114"/>
      <c r="O241" s="114"/>
      <c r="P241" s="114"/>
      <c r="Q241" s="114"/>
      <c r="R241" s="114"/>
      <c r="S241" s="114"/>
      <c r="T241" s="114"/>
      <c r="U241" s="114"/>
      <c r="V241" s="114"/>
      <c r="W241" s="114"/>
      <c r="X241" s="114"/>
    </row>
    <row r="242" spans="1:25" ht="18.75" customHeight="1" x14ac:dyDescent="0.2">
      <c r="B242" s="78"/>
      <c r="C242" s="115" t="s">
        <v>7</v>
      </c>
      <c r="D242" s="116"/>
      <c r="F242" s="60"/>
      <c r="G242" s="1"/>
      <c r="H242" s="60"/>
      <c r="I242" s="1"/>
      <c r="J242" s="60"/>
      <c r="K242" s="1"/>
      <c r="L242" s="60"/>
      <c r="M242" s="1"/>
      <c r="N242" s="60"/>
      <c r="O242" s="1"/>
      <c r="P242" s="60"/>
      <c r="Q242" s="1"/>
      <c r="R242" s="60"/>
      <c r="S242" s="1"/>
      <c r="T242" s="60"/>
      <c r="U242" s="1"/>
      <c r="V242" s="60"/>
      <c r="W242" s="1"/>
      <c r="X242" s="60"/>
    </row>
    <row r="243" spans="1:25" ht="18.75" customHeight="1" x14ac:dyDescent="0.2">
      <c r="B243" s="78"/>
      <c r="C243" s="132"/>
      <c r="D243" s="133"/>
      <c r="E243" s="60">
        <v>1</v>
      </c>
      <c r="F243" s="63" t="s">
        <v>1900</v>
      </c>
      <c r="G243" s="1"/>
      <c r="H243" s="60"/>
      <c r="I243" s="1"/>
      <c r="J243" s="60"/>
      <c r="K243" s="1"/>
      <c r="L243" s="60"/>
      <c r="M243" s="1"/>
      <c r="N243" s="60"/>
      <c r="O243" s="1"/>
      <c r="P243" s="60"/>
      <c r="Q243" s="1"/>
      <c r="R243" s="60"/>
      <c r="S243" s="1"/>
      <c r="T243" s="60"/>
      <c r="U243" s="1"/>
      <c r="V243" s="60"/>
      <c r="W243" s="1"/>
      <c r="X243" s="60"/>
    </row>
    <row r="244" spans="1:25" ht="18.75" customHeight="1" x14ac:dyDescent="0.2">
      <c r="B244" s="78"/>
      <c r="D244" s="59"/>
      <c r="E244" s="60">
        <f>E243+1</f>
        <v>2</v>
      </c>
      <c r="F244" s="63" t="s">
        <v>1901</v>
      </c>
      <c r="G244" s="1"/>
      <c r="H244" s="60"/>
      <c r="I244" s="1"/>
      <c r="J244" s="60"/>
      <c r="K244" s="1"/>
      <c r="L244" s="60"/>
      <c r="M244" s="1"/>
      <c r="N244" s="60"/>
      <c r="O244" s="1"/>
      <c r="P244" s="60"/>
      <c r="Q244" s="1"/>
      <c r="R244" s="60"/>
      <c r="S244" s="1"/>
      <c r="T244" s="60"/>
      <c r="U244" s="1"/>
      <c r="V244" s="60"/>
      <c r="W244" s="1"/>
      <c r="X244" s="60"/>
    </row>
    <row r="245" spans="1:25" ht="18.75" customHeight="1" x14ac:dyDescent="0.2">
      <c r="B245" s="78"/>
      <c r="D245" s="59"/>
      <c r="F245" s="60"/>
      <c r="G245" s="1"/>
      <c r="H245" s="60"/>
      <c r="I245" s="1"/>
      <c r="J245" s="60"/>
      <c r="K245" s="1"/>
      <c r="L245" s="60"/>
      <c r="M245" s="1"/>
      <c r="N245" s="60"/>
      <c r="O245" s="1"/>
      <c r="P245" s="60"/>
      <c r="Q245" s="1"/>
      <c r="R245" s="60"/>
      <c r="S245" s="1"/>
      <c r="T245" s="60"/>
      <c r="U245" s="1"/>
      <c r="V245" s="60"/>
      <c r="W245" s="1"/>
      <c r="X245" s="60"/>
    </row>
    <row r="246" spans="1:25" ht="18.75" customHeight="1" x14ac:dyDescent="0.2">
      <c r="B246" s="78"/>
      <c r="D246" s="59"/>
      <c r="F246" s="60"/>
      <c r="G246" s="1"/>
      <c r="H246" s="60"/>
      <c r="I246" s="1"/>
      <c r="J246" s="60"/>
      <c r="K246" s="1"/>
      <c r="L246" s="60"/>
      <c r="M246" s="1"/>
      <c r="N246" s="60"/>
      <c r="O246" s="1"/>
      <c r="P246" s="60"/>
      <c r="Q246" s="1"/>
      <c r="R246" s="60"/>
      <c r="S246" s="1"/>
      <c r="T246" s="60"/>
      <c r="U246" s="1"/>
      <c r="V246" s="60"/>
      <c r="W246" s="1"/>
      <c r="X246" s="60"/>
    </row>
    <row r="247" spans="1:25" ht="18.75" customHeight="1" x14ac:dyDescent="0.2">
      <c r="A247" s="1">
        <v>26</v>
      </c>
      <c r="C247" s="146" t="str">
        <f>"【問" &amp;A247&amp;" で 「１．あった」 と回答した方にお尋ねします。】"</f>
        <v>【問26 で 「１．あった」 と回答した方にお尋ねします。】</v>
      </c>
      <c r="D247" s="146"/>
      <c r="E247" s="146"/>
      <c r="F247" s="146"/>
      <c r="G247" s="146"/>
      <c r="H247" s="146"/>
      <c r="I247" s="146"/>
      <c r="J247" s="146"/>
      <c r="K247" s="146"/>
      <c r="L247" s="146"/>
      <c r="M247" s="146"/>
      <c r="N247" s="146"/>
      <c r="O247" s="146"/>
      <c r="P247" s="146"/>
      <c r="Q247" s="146"/>
      <c r="R247" s="146"/>
      <c r="S247" s="146"/>
      <c r="T247" s="146"/>
      <c r="U247" s="146"/>
      <c r="V247" s="146"/>
      <c r="W247" s="146"/>
      <c r="X247" s="146"/>
    </row>
    <row r="248" spans="1:25" ht="18.75" customHeight="1" x14ac:dyDescent="0.2">
      <c r="A248" s="1">
        <v>26</v>
      </c>
      <c r="B248" s="82">
        <v>1</v>
      </c>
      <c r="C248" s="83" t="str">
        <f>"問"&amp;A248&amp;"-"&amp;B248</f>
        <v>問26-1</v>
      </c>
      <c r="D248" s="145" t="s">
        <v>1923</v>
      </c>
      <c r="E248" s="145"/>
      <c r="F248" s="145"/>
      <c r="G248" s="145"/>
      <c r="H248" s="145"/>
      <c r="I248" s="145"/>
      <c r="J248" s="145"/>
      <c r="K248" s="145"/>
      <c r="L248" s="145"/>
      <c r="M248" s="145"/>
      <c r="N248" s="145"/>
      <c r="O248" s="145"/>
      <c r="P248" s="145"/>
      <c r="Q248" s="145"/>
      <c r="R248" s="145"/>
      <c r="S248" s="145"/>
      <c r="T248" s="145"/>
      <c r="U248" s="145"/>
      <c r="V248" s="145"/>
      <c r="W248" s="145"/>
      <c r="X248" s="145"/>
    </row>
    <row r="249" spans="1:25" ht="10.5" customHeight="1" x14ac:dyDescent="0.2">
      <c r="B249" s="1"/>
      <c r="C249" s="1"/>
      <c r="D249" s="59"/>
      <c r="E249" s="65"/>
      <c r="Y249" s="60"/>
    </row>
    <row r="250" spans="1:25" ht="30" customHeight="1" x14ac:dyDescent="0.2">
      <c r="B250" s="78"/>
      <c r="C250" s="71"/>
      <c r="D250" s="71"/>
      <c r="E250" s="125"/>
      <c r="F250" s="126"/>
      <c r="G250" s="126"/>
      <c r="H250" s="126"/>
      <c r="I250" s="126"/>
      <c r="J250" s="126"/>
      <c r="K250" s="126"/>
      <c r="L250" s="126"/>
      <c r="M250" s="126"/>
      <c r="N250" s="126"/>
      <c r="O250" s="126"/>
      <c r="P250" s="126"/>
      <c r="Q250" s="126"/>
      <c r="R250" s="126"/>
      <c r="S250" s="126"/>
      <c r="T250" s="126"/>
      <c r="U250" s="126"/>
      <c r="V250" s="126"/>
      <c r="W250" s="126"/>
      <c r="X250" s="127"/>
      <c r="Y250" s="84"/>
    </row>
    <row r="251" spans="1:25" ht="18.75" customHeight="1" x14ac:dyDescent="0.2">
      <c r="B251" s="1"/>
      <c r="C251" s="1"/>
      <c r="D251" s="59"/>
      <c r="E251" s="65"/>
      <c r="Y251" s="60"/>
    </row>
    <row r="252" spans="1:25" ht="18.75" customHeight="1" x14ac:dyDescent="0.2">
      <c r="B252" s="78"/>
      <c r="D252" s="59"/>
      <c r="F252" s="60"/>
      <c r="G252" s="1"/>
      <c r="H252" s="60"/>
      <c r="I252" s="1"/>
      <c r="J252" s="60"/>
      <c r="K252" s="1"/>
      <c r="L252" s="60"/>
      <c r="M252" s="1"/>
      <c r="N252" s="60"/>
      <c r="O252" s="1"/>
      <c r="P252" s="60"/>
      <c r="Q252" s="1"/>
      <c r="R252" s="60"/>
      <c r="S252" s="1"/>
      <c r="T252" s="60"/>
      <c r="U252" s="1"/>
      <c r="V252" s="60"/>
      <c r="W252" s="1"/>
      <c r="X252" s="60"/>
    </row>
    <row r="253" spans="1:25" ht="48" customHeight="1" x14ac:dyDescent="0.2">
      <c r="A253" s="1">
        <v>27</v>
      </c>
      <c r="B253" s="62">
        <f>A253</f>
        <v>27</v>
      </c>
      <c r="C253" s="114" t="s">
        <v>1910</v>
      </c>
      <c r="D253" s="114"/>
      <c r="E253" s="114"/>
      <c r="F253" s="114"/>
      <c r="G253" s="114"/>
      <c r="H253" s="114"/>
      <c r="I253" s="114"/>
      <c r="J253" s="114"/>
      <c r="K253" s="114"/>
      <c r="L253" s="114"/>
      <c r="M253" s="114"/>
      <c r="N253" s="114"/>
      <c r="O253" s="114"/>
      <c r="P253" s="114"/>
      <c r="Q253" s="114"/>
      <c r="R253" s="114"/>
      <c r="S253" s="114"/>
      <c r="T253" s="114"/>
      <c r="U253" s="114"/>
      <c r="V253" s="114"/>
      <c r="W253" s="114"/>
      <c r="X253" s="114"/>
    </row>
    <row r="254" spans="1:25" ht="9.75" customHeight="1" x14ac:dyDescent="0.2">
      <c r="B254" s="78"/>
      <c r="D254" s="59"/>
      <c r="F254" s="60"/>
      <c r="G254" s="1"/>
      <c r="H254" s="60"/>
      <c r="I254" s="1"/>
      <c r="J254" s="60"/>
      <c r="K254" s="1"/>
      <c r="L254" s="60"/>
      <c r="M254" s="1"/>
      <c r="N254" s="60"/>
      <c r="O254" s="1"/>
      <c r="P254" s="60"/>
      <c r="Q254" s="1"/>
      <c r="R254" s="60"/>
      <c r="S254" s="1"/>
      <c r="T254" s="60"/>
      <c r="U254" s="1"/>
      <c r="V254" s="60"/>
      <c r="W254" s="1"/>
      <c r="X254" s="60"/>
    </row>
    <row r="255" spans="1:25" ht="30" customHeight="1" x14ac:dyDescent="0.2">
      <c r="B255" s="78"/>
      <c r="C255" s="71"/>
      <c r="D255" s="71"/>
      <c r="E255" s="125"/>
      <c r="F255" s="126"/>
      <c r="G255" s="126"/>
      <c r="H255" s="126"/>
      <c r="I255" s="126"/>
      <c r="J255" s="126"/>
      <c r="K255" s="126"/>
      <c r="L255" s="126"/>
      <c r="M255" s="126"/>
      <c r="N255" s="126"/>
      <c r="O255" s="126"/>
      <c r="P255" s="126"/>
      <c r="Q255" s="126"/>
      <c r="R255" s="126"/>
      <c r="S255" s="126"/>
      <c r="T255" s="126"/>
      <c r="U255" s="126"/>
      <c r="V255" s="126"/>
      <c r="W255" s="126"/>
      <c r="X255" s="127"/>
      <c r="Y255" s="84"/>
    </row>
    <row r="256" spans="1:25" ht="18.75" customHeight="1" x14ac:dyDescent="0.2">
      <c r="B256" s="78"/>
      <c r="D256" s="59"/>
      <c r="F256" s="60"/>
      <c r="G256" s="1"/>
      <c r="H256" s="60"/>
      <c r="I256" s="1"/>
      <c r="J256" s="60"/>
      <c r="K256" s="1"/>
      <c r="L256" s="60"/>
      <c r="M256" s="1"/>
      <c r="N256" s="60"/>
      <c r="O256" s="1"/>
      <c r="P256" s="60"/>
      <c r="Q256" s="1"/>
      <c r="R256" s="60"/>
      <c r="S256" s="1"/>
      <c r="T256" s="60"/>
      <c r="U256" s="1"/>
      <c r="V256" s="60"/>
      <c r="W256" s="1"/>
      <c r="X256" s="60"/>
    </row>
    <row r="257" spans="1:24" ht="18.75" customHeight="1" thickBot="1" x14ac:dyDescent="0.25">
      <c r="B257" s="78"/>
      <c r="D257" s="59"/>
      <c r="F257" s="60"/>
      <c r="G257" s="1"/>
      <c r="H257" s="60"/>
      <c r="I257" s="1"/>
      <c r="J257" s="60"/>
      <c r="K257" s="1"/>
      <c r="L257" s="60"/>
      <c r="M257" s="1"/>
      <c r="N257" s="60"/>
      <c r="O257" s="1"/>
      <c r="P257" s="60"/>
      <c r="Q257" s="1"/>
      <c r="R257" s="60"/>
      <c r="S257" s="1"/>
      <c r="T257" s="60"/>
      <c r="U257" s="1"/>
      <c r="V257" s="60"/>
      <c r="W257" s="1"/>
      <c r="X257" s="60"/>
    </row>
    <row r="258" spans="1:24" ht="27" customHeight="1" thickBot="1" x14ac:dyDescent="0.25">
      <c r="B258" s="122" t="s">
        <v>2048</v>
      </c>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4"/>
    </row>
    <row r="259" spans="1:24" ht="18.75" customHeight="1" x14ac:dyDescent="0.2">
      <c r="B259" s="61"/>
    </row>
    <row r="260" spans="1:24" ht="27" customHeight="1" x14ac:dyDescent="0.2">
      <c r="A260" s="1">
        <v>28</v>
      </c>
      <c r="B260" s="62">
        <f t="shared" ref="B260:B272" si="13">A260</f>
        <v>28</v>
      </c>
      <c r="C260" s="114" t="str">
        <f t="shared" ref="C260" si="14">E260&amp;D260</f>
        <v>障害者等へのICT機器利用を推進するにあたり、予算以外でどのような支援が必要ですか。（複数選択）</v>
      </c>
      <c r="D260" s="114" t="s">
        <v>1847</v>
      </c>
      <c r="E260" s="114" t="s">
        <v>1844</v>
      </c>
      <c r="F260" s="114"/>
      <c r="G260" s="114"/>
      <c r="H260" s="114"/>
      <c r="I260" s="114"/>
      <c r="J260" s="114"/>
      <c r="K260" s="114"/>
      <c r="L260" s="114"/>
      <c r="M260" s="114"/>
      <c r="N260" s="114"/>
      <c r="O260" s="114"/>
      <c r="P260" s="114"/>
      <c r="Q260" s="114"/>
      <c r="R260" s="114"/>
      <c r="S260" s="114"/>
      <c r="T260" s="114"/>
      <c r="U260" s="114"/>
      <c r="V260" s="114"/>
      <c r="W260" s="114"/>
      <c r="X260" s="114"/>
    </row>
    <row r="261" spans="1:24" ht="18.75" customHeight="1" thickBot="1" x14ac:dyDescent="0.25">
      <c r="B261" s="78"/>
      <c r="D261" s="59"/>
      <c r="F261" s="60"/>
      <c r="G261" s="1"/>
      <c r="H261" s="60"/>
      <c r="I261" s="1"/>
      <c r="J261" s="60"/>
      <c r="K261" s="1"/>
      <c r="L261" s="60"/>
      <c r="M261" s="1"/>
      <c r="N261" s="60"/>
      <c r="O261" s="1"/>
      <c r="P261" s="60"/>
      <c r="Q261" s="1"/>
      <c r="R261" s="60"/>
      <c r="S261" s="1"/>
      <c r="T261" s="60"/>
      <c r="U261" s="1"/>
      <c r="V261" s="60"/>
      <c r="W261" s="1"/>
      <c r="X261" s="60"/>
    </row>
    <row r="262" spans="1:24" ht="18.75" customHeight="1" thickTop="1" thickBot="1" x14ac:dyDescent="0.25">
      <c r="B262" s="78"/>
      <c r="C262" s="128" t="s">
        <v>7</v>
      </c>
      <c r="D262" s="129"/>
      <c r="F262" s="60"/>
      <c r="G262" s="1"/>
      <c r="H262" s="60"/>
      <c r="I262" s="1"/>
      <c r="J262" s="60"/>
      <c r="K262" s="1"/>
      <c r="L262" s="60"/>
      <c r="M262" s="1"/>
      <c r="N262" s="60"/>
      <c r="O262" s="1"/>
      <c r="P262" s="60"/>
      <c r="Q262" s="1"/>
      <c r="R262" s="60"/>
      <c r="S262" s="1"/>
      <c r="T262" s="60"/>
      <c r="U262" s="1"/>
      <c r="V262" s="60"/>
      <c r="W262" s="1"/>
      <c r="X262" s="60"/>
    </row>
    <row r="263" spans="1:24" ht="18.75" customHeight="1" thickTop="1" thickBot="1" x14ac:dyDescent="0.25">
      <c r="B263" s="78"/>
      <c r="C263" s="137"/>
      <c r="D263" s="138"/>
      <c r="E263" s="60">
        <v>1</v>
      </c>
      <c r="F263" s="63" t="s">
        <v>1902</v>
      </c>
      <c r="G263" s="1"/>
      <c r="H263" s="60"/>
      <c r="I263" s="1"/>
      <c r="J263" s="60"/>
      <c r="K263" s="1"/>
      <c r="L263" s="60"/>
      <c r="M263" s="1"/>
      <c r="N263" s="60"/>
      <c r="O263" s="1"/>
      <c r="P263" s="60"/>
      <c r="Q263" s="1"/>
      <c r="R263" s="60"/>
      <c r="S263" s="1"/>
      <c r="T263" s="60"/>
      <c r="U263" s="1"/>
      <c r="V263" s="60"/>
      <c r="W263" s="1"/>
      <c r="X263" s="60"/>
    </row>
    <row r="264" spans="1:24" ht="18.75" customHeight="1" thickTop="1" thickBot="1" x14ac:dyDescent="0.25">
      <c r="B264" s="78"/>
      <c r="C264" s="137"/>
      <c r="D264" s="138"/>
      <c r="E264" s="60">
        <f>E263+1</f>
        <v>2</v>
      </c>
      <c r="F264" s="63" t="s">
        <v>1903</v>
      </c>
      <c r="G264" s="1"/>
      <c r="H264" s="60"/>
      <c r="I264" s="1"/>
      <c r="J264" s="60"/>
      <c r="K264" s="1"/>
      <c r="L264" s="60"/>
      <c r="M264" s="1"/>
      <c r="N264" s="60"/>
      <c r="O264" s="1"/>
      <c r="P264" s="60"/>
      <c r="Q264" s="1"/>
      <c r="R264" s="60"/>
      <c r="S264" s="1"/>
      <c r="T264" s="60"/>
      <c r="U264" s="1"/>
      <c r="V264" s="60"/>
      <c r="W264" s="1"/>
      <c r="X264" s="60"/>
    </row>
    <row r="265" spans="1:24" ht="18.75" customHeight="1" thickTop="1" thickBot="1" x14ac:dyDescent="0.25">
      <c r="B265" s="78"/>
      <c r="C265" s="137"/>
      <c r="D265" s="138"/>
      <c r="E265" s="60">
        <f t="shared" ref="E265:E268" si="15">E264+1</f>
        <v>3</v>
      </c>
      <c r="F265" s="63" t="s">
        <v>1904</v>
      </c>
      <c r="G265" s="1"/>
      <c r="H265" s="60"/>
      <c r="I265" s="1"/>
      <c r="J265" s="60"/>
      <c r="K265" s="1"/>
      <c r="L265" s="60"/>
      <c r="M265" s="1"/>
      <c r="N265" s="60"/>
      <c r="O265" s="1"/>
      <c r="P265" s="60"/>
      <c r="Q265" s="1"/>
      <c r="R265" s="60"/>
      <c r="S265" s="1"/>
      <c r="T265" s="60"/>
      <c r="U265" s="1"/>
      <c r="V265" s="60"/>
      <c r="W265" s="1"/>
      <c r="X265" s="60"/>
    </row>
    <row r="266" spans="1:24" ht="18.75" customHeight="1" thickTop="1" thickBot="1" x14ac:dyDescent="0.25">
      <c r="B266" s="78"/>
      <c r="C266" s="137"/>
      <c r="D266" s="138"/>
      <c r="E266" s="60">
        <f t="shared" si="15"/>
        <v>4</v>
      </c>
      <c r="F266" s="63" t="s">
        <v>1905</v>
      </c>
      <c r="G266" s="1"/>
      <c r="H266" s="60"/>
      <c r="I266" s="1"/>
      <c r="J266" s="60"/>
      <c r="K266" s="1"/>
      <c r="L266" s="60"/>
      <c r="M266" s="1"/>
      <c r="N266" s="60"/>
      <c r="O266" s="1"/>
      <c r="P266" s="60"/>
      <c r="Q266" s="1"/>
      <c r="R266" s="60"/>
      <c r="S266" s="1"/>
      <c r="T266" s="60"/>
      <c r="U266" s="1"/>
      <c r="V266" s="60"/>
      <c r="W266" s="1"/>
      <c r="X266" s="60"/>
    </row>
    <row r="267" spans="1:24" ht="18.75" customHeight="1" thickTop="1" thickBot="1" x14ac:dyDescent="0.25">
      <c r="B267" s="78"/>
      <c r="C267" s="137"/>
      <c r="D267" s="138"/>
      <c r="E267" s="60">
        <f t="shared" si="15"/>
        <v>5</v>
      </c>
      <c r="F267" s="63" t="s">
        <v>1906</v>
      </c>
      <c r="G267" s="1"/>
      <c r="H267" s="60"/>
      <c r="I267" s="1"/>
      <c r="J267" s="60"/>
      <c r="K267" s="1"/>
      <c r="L267" s="60"/>
      <c r="M267" s="1"/>
      <c r="N267" s="60"/>
      <c r="O267" s="1"/>
      <c r="P267" s="60"/>
      <c r="Q267" s="1"/>
      <c r="R267" s="60"/>
      <c r="S267" s="1"/>
      <c r="T267" s="60"/>
      <c r="U267" s="1"/>
      <c r="V267" s="60"/>
      <c r="W267" s="1"/>
      <c r="X267" s="60"/>
    </row>
    <row r="268" spans="1:24" ht="18.75" customHeight="1" thickTop="1" thickBot="1" x14ac:dyDescent="0.25">
      <c r="B268" s="78"/>
      <c r="C268" s="137"/>
      <c r="D268" s="138"/>
      <c r="E268" s="60">
        <f t="shared" si="15"/>
        <v>6</v>
      </c>
      <c r="F268" s="63" t="s">
        <v>1912</v>
      </c>
      <c r="G268" s="1"/>
      <c r="H268" s="60"/>
      <c r="I268" s="1"/>
      <c r="J268" s="60"/>
      <c r="K268" s="1"/>
      <c r="L268" s="60"/>
      <c r="M268" s="1"/>
      <c r="N268" s="60"/>
      <c r="O268" s="1"/>
      <c r="P268" s="60"/>
      <c r="Q268" s="1"/>
      <c r="R268" s="60"/>
      <c r="S268" s="1"/>
      <c r="T268" s="60"/>
      <c r="U268" s="1"/>
      <c r="V268" s="60"/>
      <c r="W268" s="1"/>
      <c r="X268" s="60"/>
    </row>
    <row r="269" spans="1:24" ht="18.75" customHeight="1" thickTop="1" x14ac:dyDescent="0.2">
      <c r="G269" s="63"/>
      <c r="H269" s="4" t="s">
        <v>8</v>
      </c>
      <c r="I269" s="139"/>
      <c r="J269" s="140"/>
      <c r="K269" s="140"/>
      <c r="L269" s="140"/>
      <c r="M269" s="140"/>
      <c r="N269" s="140"/>
      <c r="O269" s="140"/>
      <c r="P269" s="140"/>
      <c r="Q269" s="140"/>
      <c r="R269" s="140"/>
      <c r="S269" s="140"/>
      <c r="T269" s="140"/>
      <c r="U269" s="140"/>
      <c r="V269" s="140"/>
      <c r="W269" s="140"/>
      <c r="X269" s="141"/>
    </row>
    <row r="270" spans="1:24" ht="18.75" customHeight="1" x14ac:dyDescent="0.2">
      <c r="B270" s="78"/>
      <c r="D270" s="59"/>
      <c r="F270" s="63"/>
      <c r="G270" s="1"/>
      <c r="H270" s="60"/>
      <c r="I270" s="1"/>
      <c r="J270" s="60"/>
      <c r="K270" s="1"/>
      <c r="L270" s="60"/>
      <c r="M270" s="1"/>
      <c r="N270" s="60"/>
      <c r="O270" s="1"/>
      <c r="P270" s="60"/>
      <c r="Q270" s="1"/>
      <c r="R270" s="60"/>
      <c r="S270" s="1"/>
      <c r="T270" s="60"/>
      <c r="U270" s="1"/>
      <c r="V270" s="60"/>
      <c r="W270" s="1"/>
      <c r="X270" s="60"/>
    </row>
    <row r="271" spans="1:24" ht="18.75" customHeight="1" x14ac:dyDescent="0.2">
      <c r="B271" s="78"/>
      <c r="D271" s="59"/>
      <c r="F271" s="60"/>
      <c r="G271" s="1"/>
      <c r="H271" s="60"/>
      <c r="I271" s="1"/>
      <c r="J271" s="60"/>
      <c r="K271" s="1"/>
      <c r="L271" s="60"/>
      <c r="M271" s="1"/>
      <c r="N271" s="60"/>
      <c r="O271" s="1"/>
      <c r="P271" s="60"/>
      <c r="Q271" s="1"/>
      <c r="R271" s="60"/>
      <c r="S271" s="1"/>
      <c r="T271" s="60"/>
      <c r="U271" s="1"/>
      <c r="V271" s="60"/>
      <c r="W271" s="1"/>
      <c r="X271" s="60"/>
    </row>
    <row r="272" spans="1:24" ht="27" customHeight="1" x14ac:dyDescent="0.2">
      <c r="A272" s="1">
        <v>29</v>
      </c>
      <c r="B272" s="62">
        <f t="shared" si="13"/>
        <v>29</v>
      </c>
      <c r="C272" s="114" t="s">
        <v>2049</v>
      </c>
      <c r="D272" s="114" t="s">
        <v>1848</v>
      </c>
      <c r="E272" s="114" t="s">
        <v>1845</v>
      </c>
      <c r="F272" s="114"/>
      <c r="G272" s="114"/>
      <c r="H272" s="114"/>
      <c r="I272" s="114"/>
      <c r="J272" s="114"/>
      <c r="K272" s="114"/>
      <c r="L272" s="114"/>
      <c r="M272" s="114"/>
      <c r="N272" s="114"/>
      <c r="O272" s="114"/>
      <c r="P272" s="114"/>
      <c r="Q272" s="114"/>
      <c r="R272" s="114"/>
      <c r="S272" s="114"/>
      <c r="T272" s="114"/>
      <c r="U272" s="114"/>
      <c r="V272" s="114"/>
      <c r="W272" s="114"/>
      <c r="X272" s="114"/>
    </row>
    <row r="273" spans="2:25" ht="13.5" customHeight="1" x14ac:dyDescent="0.2">
      <c r="E273" s="63"/>
    </row>
    <row r="274" spans="2:25" ht="13.5" customHeight="1" x14ac:dyDescent="0.2">
      <c r="E274" s="63" t="s">
        <v>2003</v>
      </c>
    </row>
    <row r="275" spans="2:25" ht="30" customHeight="1" x14ac:dyDescent="0.2">
      <c r="B275" s="78"/>
      <c r="C275" s="71"/>
      <c r="D275" s="71"/>
      <c r="E275" s="125"/>
      <c r="F275" s="126"/>
      <c r="G275" s="126"/>
      <c r="H275" s="126"/>
      <c r="I275" s="126"/>
      <c r="J275" s="126"/>
      <c r="K275" s="126"/>
      <c r="L275" s="126"/>
      <c r="M275" s="126"/>
      <c r="N275" s="126"/>
      <c r="O275" s="126"/>
      <c r="P275" s="126"/>
      <c r="Q275" s="126"/>
      <c r="R275" s="126"/>
      <c r="S275" s="126"/>
      <c r="T275" s="126"/>
      <c r="U275" s="126"/>
      <c r="V275" s="126"/>
      <c r="W275" s="126"/>
      <c r="X275" s="127"/>
      <c r="Y275" s="84"/>
    </row>
    <row r="276" spans="2:25" ht="13.5" customHeight="1" x14ac:dyDescent="0.2">
      <c r="E276" s="63"/>
    </row>
    <row r="277" spans="2:25" ht="13.5" customHeight="1" x14ac:dyDescent="0.2">
      <c r="E277" s="63" t="s">
        <v>2004</v>
      </c>
    </row>
    <row r="278" spans="2:25" ht="30" customHeight="1" x14ac:dyDescent="0.2">
      <c r="B278" s="78"/>
      <c r="C278" s="71"/>
      <c r="D278" s="71"/>
      <c r="E278" s="125"/>
      <c r="F278" s="126"/>
      <c r="G278" s="126"/>
      <c r="H278" s="126"/>
      <c r="I278" s="126"/>
      <c r="J278" s="126"/>
      <c r="K278" s="126"/>
      <c r="L278" s="126"/>
      <c r="M278" s="126"/>
      <c r="N278" s="126"/>
      <c r="O278" s="126"/>
      <c r="P278" s="126"/>
      <c r="Q278" s="126"/>
      <c r="R278" s="126"/>
      <c r="S278" s="126"/>
      <c r="T278" s="126"/>
      <c r="U278" s="126"/>
      <c r="V278" s="126"/>
      <c r="W278" s="126"/>
      <c r="X278" s="127"/>
      <c r="Y278" s="84"/>
    </row>
    <row r="282" spans="2:25" ht="18.75" customHeight="1" x14ac:dyDescent="0.2">
      <c r="B282" s="142" t="s">
        <v>1914</v>
      </c>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4"/>
    </row>
  </sheetData>
  <sheetProtection algorithmName="SHA-512" hashValue="kT/KommaGb0YJPy7kc7NDY212s4TTCidf9WN9BkyoWyjQckEfK/Cgkplqaj6Es8QVNUjSzPSOytsQtgR0icJag==" saltValue="vu947I4BchUugkV2umAJfg==" spinCount="100000" sheet="1" selectLockedCells="1"/>
  <mergeCells count="181">
    <mergeCell ref="C157:D157"/>
    <mergeCell ref="C158:D158"/>
    <mergeCell ref="C159:D159"/>
    <mergeCell ref="C160:D160"/>
    <mergeCell ref="B6:X6"/>
    <mergeCell ref="C8:X8"/>
    <mergeCell ref="B3:X3"/>
    <mergeCell ref="C19:X19"/>
    <mergeCell ref="D20:X20"/>
    <mergeCell ref="I22:J22"/>
    <mergeCell ref="I24:J24"/>
    <mergeCell ref="L24:M24"/>
    <mergeCell ref="T10:W14"/>
    <mergeCell ref="L22:P22"/>
    <mergeCell ref="I30:J30"/>
    <mergeCell ref="L30:M30"/>
    <mergeCell ref="I31:J31"/>
    <mergeCell ref="L31:M31"/>
    <mergeCell ref="I25:J25"/>
    <mergeCell ref="L25:M25"/>
    <mergeCell ref="I26:M27"/>
    <mergeCell ref="C43:D43"/>
    <mergeCell ref="C44:D44"/>
    <mergeCell ref="C45:D45"/>
    <mergeCell ref="C46:D46"/>
    <mergeCell ref="C47:D47"/>
    <mergeCell ref="C48:D48"/>
    <mergeCell ref="I32:U33"/>
    <mergeCell ref="I34:J34"/>
    <mergeCell ref="L34:M34"/>
    <mergeCell ref="I38:J38"/>
    <mergeCell ref="L38:M38"/>
    <mergeCell ref="C41:X41"/>
    <mergeCell ref="C58:D58"/>
    <mergeCell ref="C59:D59"/>
    <mergeCell ref="C66:X66"/>
    <mergeCell ref="L68:N68"/>
    <mergeCell ref="P68:T68"/>
    <mergeCell ref="D76:X76"/>
    <mergeCell ref="C49:D49"/>
    <mergeCell ref="C50:D50"/>
    <mergeCell ref="C51:D51"/>
    <mergeCell ref="C52:D52"/>
    <mergeCell ref="I53:X53"/>
    <mergeCell ref="C56:X56"/>
    <mergeCell ref="C88:D88"/>
    <mergeCell ref="C89:D89"/>
    <mergeCell ref="C90:D90"/>
    <mergeCell ref="I92:X92"/>
    <mergeCell ref="C95:X95"/>
    <mergeCell ref="E78:X78"/>
    <mergeCell ref="B81:X81"/>
    <mergeCell ref="C83:X83"/>
    <mergeCell ref="C85:D85"/>
    <mergeCell ref="C86:D86"/>
    <mergeCell ref="C87:D87"/>
    <mergeCell ref="C103:D103"/>
    <mergeCell ref="C104:D104"/>
    <mergeCell ref="C105:D105"/>
    <mergeCell ref="C106:D106"/>
    <mergeCell ref="C107:D107"/>
    <mergeCell ref="C108:D108"/>
    <mergeCell ref="C97:D97"/>
    <mergeCell ref="C98:D98"/>
    <mergeCell ref="C99:D99"/>
    <mergeCell ref="C100:D100"/>
    <mergeCell ref="C101:D101"/>
    <mergeCell ref="C102:D102"/>
    <mergeCell ref="C116:D116"/>
    <mergeCell ref="C117:D117"/>
    <mergeCell ref="C118:D118"/>
    <mergeCell ref="I119:X119"/>
    <mergeCell ref="C121:X121"/>
    <mergeCell ref="C123:D123"/>
    <mergeCell ref="C109:D109"/>
    <mergeCell ref="C149:X149"/>
    <mergeCell ref="C111:X111"/>
    <mergeCell ref="C113:D113"/>
    <mergeCell ref="C114:D114"/>
    <mergeCell ref="C115:D115"/>
    <mergeCell ref="I130:X130"/>
    <mergeCell ref="C132:X132"/>
    <mergeCell ref="C134:D134"/>
    <mergeCell ref="C135:D135"/>
    <mergeCell ref="C136:D136"/>
    <mergeCell ref="C137:D137"/>
    <mergeCell ref="C124:D124"/>
    <mergeCell ref="C125:D125"/>
    <mergeCell ref="C126:D126"/>
    <mergeCell ref="C127:D127"/>
    <mergeCell ref="C128:D128"/>
    <mergeCell ref="C129:D129"/>
    <mergeCell ref="C167:X167"/>
    <mergeCell ref="E169:X169"/>
    <mergeCell ref="E172:X172"/>
    <mergeCell ref="C175:X175"/>
    <mergeCell ref="C177:D177"/>
    <mergeCell ref="C138:D138"/>
    <mergeCell ref="C139:D139"/>
    <mergeCell ref="C140:D140"/>
    <mergeCell ref="C141:D141"/>
    <mergeCell ref="C144:D144"/>
    <mergeCell ref="C145:D145"/>
    <mergeCell ref="I146:X146"/>
    <mergeCell ref="C151:D151"/>
    <mergeCell ref="C164:D164"/>
    <mergeCell ref="C142:D142"/>
    <mergeCell ref="C143:D143"/>
    <mergeCell ref="C161:D161"/>
    <mergeCell ref="C162:D162"/>
    <mergeCell ref="I163:X163"/>
    <mergeCell ref="C152:D152"/>
    <mergeCell ref="C153:D153"/>
    <mergeCell ref="C154:D154"/>
    <mergeCell ref="C155:D155"/>
    <mergeCell ref="C156:D156"/>
    <mergeCell ref="C184:D184"/>
    <mergeCell ref="C185:D185"/>
    <mergeCell ref="C186:D186"/>
    <mergeCell ref="C187:D187"/>
    <mergeCell ref="I188:X188"/>
    <mergeCell ref="B191:X191"/>
    <mergeCell ref="C178:D178"/>
    <mergeCell ref="C179:D179"/>
    <mergeCell ref="C180:D180"/>
    <mergeCell ref="C181:D181"/>
    <mergeCell ref="C182:D182"/>
    <mergeCell ref="C183:D183"/>
    <mergeCell ref="C205:X205"/>
    <mergeCell ref="C207:D207"/>
    <mergeCell ref="C208:D208"/>
    <mergeCell ref="C209:D209"/>
    <mergeCell ref="C193:X193"/>
    <mergeCell ref="C195:D195"/>
    <mergeCell ref="C196:D196"/>
    <mergeCell ref="C200:X200"/>
    <mergeCell ref="D201:X201"/>
    <mergeCell ref="E203:X203"/>
    <mergeCell ref="C216:D216"/>
    <mergeCell ref="C210:D210"/>
    <mergeCell ref="C211:D211"/>
    <mergeCell ref="C212:D212"/>
    <mergeCell ref="C213:D213"/>
    <mergeCell ref="C214:D214"/>
    <mergeCell ref="I215:X215"/>
    <mergeCell ref="C227:D227"/>
    <mergeCell ref="C228:D228"/>
    <mergeCell ref="I229:X229"/>
    <mergeCell ref="C230:D230"/>
    <mergeCell ref="C233:X233"/>
    <mergeCell ref="D234:X234"/>
    <mergeCell ref="B219:X219"/>
    <mergeCell ref="C221:X221"/>
    <mergeCell ref="C223:D223"/>
    <mergeCell ref="C224:D224"/>
    <mergeCell ref="C225:D225"/>
    <mergeCell ref="C226:D226"/>
    <mergeCell ref="D248:X248"/>
    <mergeCell ref="E250:X250"/>
    <mergeCell ref="C253:X253"/>
    <mergeCell ref="E255:X255"/>
    <mergeCell ref="B258:X258"/>
    <mergeCell ref="C260:X260"/>
    <mergeCell ref="E236:X236"/>
    <mergeCell ref="B239:X239"/>
    <mergeCell ref="C241:X241"/>
    <mergeCell ref="C242:D242"/>
    <mergeCell ref="C243:D243"/>
    <mergeCell ref="C247:X247"/>
    <mergeCell ref="C268:D268"/>
    <mergeCell ref="I269:X269"/>
    <mergeCell ref="C272:X272"/>
    <mergeCell ref="E275:X275"/>
    <mergeCell ref="E278:X278"/>
    <mergeCell ref="B282:X282"/>
    <mergeCell ref="C262:D262"/>
    <mergeCell ref="C263:D263"/>
    <mergeCell ref="C264:D264"/>
    <mergeCell ref="C265:D265"/>
    <mergeCell ref="C266:D266"/>
    <mergeCell ref="C267:D267"/>
  </mergeCells>
  <phoneticPr fontId="4"/>
  <dataValidations count="3">
    <dataValidation type="list" allowBlank="1" showInputMessage="1" showErrorMessage="1" sqref="C59:D59" xr:uid="{F01C20CF-EFC3-4B2C-922D-D3740BF01383}">
      <formula1>"1,2,3,4,5"</formula1>
    </dataValidation>
    <dataValidation type="list" allowBlank="1" showInputMessage="1" showErrorMessage="1" sqref="L31:M31 C196:D196 C243:D243 I31:J31" xr:uid="{69683AE5-BC56-446E-864F-D0BEE26DF5A2}">
      <formula1>"1,2"</formula1>
    </dataValidation>
    <dataValidation type="list" allowBlank="1" showInputMessage="1" showErrorMessage="1" sqref="I25 L25 C57 C42 C44:C52 C84 C230 C96 C178:C187 C98:C109 C86:C90 C112 C114:C118 C124:C129 C164 C263:C268 C208:C214 C216 C224:C228 C67 C150 C135:C145 C152:C162" xr:uid="{F9C3AF66-54AC-48DB-A9EB-592806041546}">
      <formula1>"○"</formula1>
    </dataValidation>
  </dataValidations>
  <pageMargins left="0.25" right="0.25" top="0.75" bottom="0.75" header="0.3" footer="0.3"/>
  <pageSetup paperSize="8" orientation="portrait" r:id="rId1"/>
  <rowBreaks count="5" manualBreakCount="5">
    <brk id="40" max="24" man="1"/>
    <brk id="94" max="24" man="1"/>
    <brk id="148" max="24" man="1"/>
    <brk id="204" max="24" man="1"/>
    <brk id="257" max="24" man="1"/>
  </rowBreaks>
  <ignoredErrors>
    <ignoredError sqref="J70 J72 J7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E9E6-DDAD-4EA9-98B6-0DCFDC824182}">
  <sheetPr>
    <tabColor theme="5"/>
  </sheetPr>
  <dimension ref="A1:Y282"/>
  <sheetViews>
    <sheetView workbookViewId="0">
      <selection activeCell="J12" sqref="J12"/>
    </sheetView>
  </sheetViews>
  <sheetFormatPr defaultColWidth="9" defaultRowHeight="18.75" customHeight="1" x14ac:dyDescent="0.2"/>
  <cols>
    <col min="1" max="1" width="0.6328125" style="1" customWidth="1"/>
    <col min="2" max="3" width="6.6328125" style="59" customWidth="1"/>
    <col min="4" max="4" width="3.08984375" style="1" customWidth="1"/>
    <col min="5" max="5" width="3.08984375" style="60" customWidth="1"/>
    <col min="6" max="6" width="3.6328125" style="1" customWidth="1"/>
    <col min="7" max="7" width="3.08984375" style="60" customWidth="1"/>
    <col min="8" max="8" width="9.6328125" style="1" customWidth="1"/>
    <col min="9" max="9" width="3.08984375" style="60" customWidth="1"/>
    <col min="10" max="10" width="9.6328125" style="1" customWidth="1"/>
    <col min="11" max="11" width="3.08984375" style="60" customWidth="1"/>
    <col min="12" max="12" width="9.6328125" style="1" customWidth="1"/>
    <col min="13" max="13" width="3.08984375" style="60" customWidth="1"/>
    <col min="14" max="14" width="9.6328125" style="1" customWidth="1"/>
    <col min="15" max="15" width="3.08984375" style="60" customWidth="1"/>
    <col min="16" max="16" width="9.6328125" style="1" customWidth="1"/>
    <col min="17" max="17" width="3.08984375" style="60" customWidth="1"/>
    <col min="18" max="18" width="9.6328125" style="1" customWidth="1"/>
    <col min="19" max="19" width="3.08984375" style="60" customWidth="1"/>
    <col min="20" max="20" width="9.6328125" style="1" customWidth="1"/>
    <col min="21" max="21" width="3.08984375" style="60" customWidth="1"/>
    <col min="22" max="22" width="9.6328125" style="1" customWidth="1"/>
    <col min="23" max="23" width="3.08984375" style="60" customWidth="1"/>
    <col min="24" max="24" width="8.08984375" style="1" customWidth="1"/>
    <col min="25" max="25" width="0.6328125" style="1" customWidth="1"/>
    <col min="26" max="26" width="9" style="1"/>
    <col min="27" max="27" width="3.08984375" style="1" customWidth="1"/>
    <col min="28" max="16384" width="9" style="1"/>
  </cols>
  <sheetData>
    <row r="1" spans="1:24" ht="102" customHeight="1" x14ac:dyDescent="0.2"/>
    <row r="2" spans="1:24" ht="15" x14ac:dyDescent="0.2"/>
    <row r="5" spans="1:24" ht="7.5" customHeight="1" thickBot="1" x14ac:dyDescent="0.25"/>
    <row r="6" spans="1:24" ht="27" customHeight="1" thickBot="1" x14ac:dyDescent="0.25">
      <c r="B6" s="122" t="s">
        <v>2050</v>
      </c>
      <c r="C6" s="123"/>
      <c r="D6" s="123"/>
      <c r="E6" s="123"/>
      <c r="F6" s="123"/>
      <c r="G6" s="123"/>
      <c r="H6" s="123"/>
      <c r="I6" s="123"/>
      <c r="J6" s="123"/>
      <c r="K6" s="123"/>
      <c r="L6" s="123"/>
      <c r="M6" s="123"/>
      <c r="N6" s="123"/>
      <c r="O6" s="123"/>
      <c r="P6" s="123"/>
      <c r="Q6" s="123"/>
      <c r="R6" s="123"/>
      <c r="S6" s="123"/>
      <c r="T6" s="123"/>
      <c r="U6" s="123"/>
      <c r="V6" s="123"/>
      <c r="W6" s="123"/>
      <c r="X6" s="124"/>
    </row>
    <row r="7" spans="1:24" ht="21" customHeight="1" x14ac:dyDescent="0.2">
      <c r="B7" s="61"/>
    </row>
    <row r="8" spans="1:24" ht="27" customHeight="1" x14ac:dyDescent="0.2">
      <c r="A8" s="1">
        <v>11</v>
      </c>
      <c r="B8" s="62">
        <f>A8</f>
        <v>11</v>
      </c>
      <c r="C8" s="114" t="s">
        <v>2034</v>
      </c>
      <c r="D8" s="114"/>
      <c r="E8" s="114"/>
      <c r="F8" s="114"/>
      <c r="G8" s="114"/>
      <c r="H8" s="114"/>
      <c r="I8" s="114"/>
      <c r="J8" s="114"/>
      <c r="K8" s="114"/>
      <c r="L8" s="114"/>
      <c r="M8" s="114"/>
      <c r="N8" s="114"/>
      <c r="O8" s="114"/>
      <c r="P8" s="114"/>
      <c r="Q8" s="114"/>
      <c r="R8" s="114"/>
      <c r="S8" s="114"/>
      <c r="T8" s="114"/>
      <c r="U8" s="114"/>
      <c r="V8" s="114"/>
      <c r="W8" s="114"/>
      <c r="X8" s="114"/>
    </row>
    <row r="9" spans="1:24" ht="8.15" customHeight="1" x14ac:dyDescent="0.2"/>
    <row r="10" spans="1:24" s="70" customFormat="1" ht="56.25" customHeight="1" x14ac:dyDescent="0.2">
      <c r="B10" s="71"/>
      <c r="C10" s="71"/>
      <c r="E10" s="72"/>
      <c r="G10" s="72" t="s">
        <v>1849</v>
      </c>
      <c r="J10" s="73" t="s">
        <v>2007</v>
      </c>
      <c r="L10" s="73" t="s">
        <v>2035</v>
      </c>
      <c r="M10" s="72"/>
      <c r="N10" s="1"/>
      <c r="O10" s="60"/>
      <c r="P10" s="1"/>
      <c r="Q10" s="1"/>
      <c r="R10" s="1"/>
      <c r="S10" s="1"/>
      <c r="T10" s="155"/>
      <c r="U10" s="155"/>
      <c r="V10" s="155"/>
      <c r="W10" s="155"/>
    </row>
    <row r="11" spans="1:24" ht="8.15" customHeight="1" x14ac:dyDescent="0.2">
      <c r="I11" s="1"/>
      <c r="J11" s="60"/>
      <c r="K11" s="1"/>
      <c r="L11" s="60"/>
      <c r="M11" s="1"/>
      <c r="Q11" s="1"/>
      <c r="S11" s="1"/>
      <c r="T11" s="155"/>
      <c r="U11" s="155"/>
      <c r="V11" s="155"/>
      <c r="W11" s="155"/>
    </row>
    <row r="12" spans="1:24" ht="18.75" customHeight="1" x14ac:dyDescent="0.2">
      <c r="E12" s="60">
        <v>1</v>
      </c>
      <c r="F12" s="63" t="s">
        <v>1850</v>
      </c>
      <c r="J12" s="93"/>
      <c r="K12" s="1" t="s">
        <v>1852</v>
      </c>
      <c r="L12" s="93"/>
      <c r="M12" s="1" t="s">
        <v>1852</v>
      </c>
      <c r="Q12" s="1"/>
      <c r="S12" s="1"/>
      <c r="T12" s="155"/>
      <c r="U12" s="155"/>
      <c r="V12" s="155"/>
      <c r="W12" s="155"/>
    </row>
    <row r="13" spans="1:24" ht="9.75" customHeight="1" x14ac:dyDescent="0.2">
      <c r="G13" s="1"/>
      <c r="I13" s="1"/>
      <c r="K13" s="1"/>
      <c r="M13" s="1"/>
      <c r="Q13" s="1"/>
      <c r="S13" s="1"/>
      <c r="T13" s="155"/>
      <c r="U13" s="155"/>
      <c r="V13" s="155"/>
      <c r="W13" s="155"/>
    </row>
    <row r="14" spans="1:24" ht="18.75" customHeight="1" x14ac:dyDescent="0.2">
      <c r="E14" s="60">
        <v>2</v>
      </c>
      <c r="F14" s="63" t="s">
        <v>1851</v>
      </c>
      <c r="J14" s="93"/>
      <c r="K14" s="1" t="s">
        <v>1852</v>
      </c>
      <c r="L14" s="93"/>
      <c r="M14" s="1" t="s">
        <v>1852</v>
      </c>
      <c r="Q14" s="1"/>
      <c r="S14" s="1"/>
      <c r="T14" s="155"/>
      <c r="U14" s="155"/>
      <c r="V14" s="155"/>
      <c r="W14" s="155"/>
    </row>
    <row r="15" spans="1:24" ht="9.75" customHeight="1" x14ac:dyDescent="0.2">
      <c r="F15" s="63"/>
      <c r="Q15" s="1"/>
      <c r="S15" s="1"/>
    </row>
    <row r="16" spans="1:24" ht="18.75" customHeight="1" x14ac:dyDescent="0.2">
      <c r="E16" s="60">
        <v>3</v>
      </c>
      <c r="F16" s="63" t="s">
        <v>2006</v>
      </c>
      <c r="J16" s="93"/>
      <c r="K16" s="1" t="s">
        <v>1852</v>
      </c>
      <c r="L16" s="93"/>
      <c r="M16" s="1" t="s">
        <v>1852</v>
      </c>
      <c r="Q16" s="1"/>
      <c r="S16" s="1"/>
    </row>
    <row r="17" spans="1:25" ht="8.25" customHeight="1" x14ac:dyDescent="0.2">
      <c r="F17" s="60"/>
      <c r="H17" s="60"/>
      <c r="J17" s="60"/>
      <c r="Y17" s="60"/>
    </row>
    <row r="18" spans="1:25" ht="18.75" customHeight="1" x14ac:dyDescent="0.2">
      <c r="B18" s="1"/>
      <c r="C18" s="1"/>
      <c r="D18" s="74"/>
      <c r="E18" s="65"/>
      <c r="Y18" s="60"/>
    </row>
    <row r="19" spans="1:25" ht="18.75" customHeight="1" x14ac:dyDescent="0.2">
      <c r="A19" s="1">
        <v>11</v>
      </c>
      <c r="B19" s="1"/>
      <c r="C19" s="146" t="str">
        <f>"【問" &amp;A19&amp;" で 「３．ボランティア」を回答した方にお尋ねします。】"</f>
        <v>【問11 で 「３．ボランティア」を回答した方にお尋ねします。】</v>
      </c>
      <c r="D19" s="146"/>
      <c r="E19" s="146"/>
      <c r="F19" s="146"/>
      <c r="G19" s="146"/>
      <c r="H19" s="146"/>
      <c r="I19" s="146"/>
      <c r="J19" s="146"/>
      <c r="K19" s="146"/>
      <c r="L19" s="146"/>
      <c r="M19" s="146"/>
      <c r="N19" s="146"/>
      <c r="O19" s="146"/>
      <c r="P19" s="146"/>
      <c r="Q19" s="146"/>
      <c r="R19" s="146"/>
      <c r="S19" s="146"/>
      <c r="T19" s="146"/>
      <c r="U19" s="146"/>
      <c r="V19" s="146"/>
      <c r="W19" s="146"/>
      <c r="X19" s="146"/>
      <c r="Y19" s="60"/>
    </row>
    <row r="20" spans="1:25" ht="18.75" customHeight="1" x14ac:dyDescent="0.2">
      <c r="A20" s="1">
        <v>11</v>
      </c>
      <c r="B20" s="75">
        <v>1</v>
      </c>
      <c r="C20" s="83" t="str">
        <f>"問"&amp;A20&amp;"-"&amp;B20</f>
        <v>問11-1</v>
      </c>
      <c r="D20" s="114" t="s">
        <v>2036</v>
      </c>
      <c r="E20" s="145"/>
      <c r="F20" s="145"/>
      <c r="G20" s="145"/>
      <c r="H20" s="145"/>
      <c r="I20" s="145"/>
      <c r="J20" s="145"/>
      <c r="K20" s="145"/>
      <c r="L20" s="145"/>
      <c r="M20" s="145"/>
      <c r="N20" s="145"/>
      <c r="O20" s="145"/>
      <c r="P20" s="145"/>
      <c r="Q20" s="145"/>
      <c r="R20" s="145"/>
      <c r="S20" s="145"/>
      <c r="T20" s="145"/>
      <c r="U20" s="145"/>
      <c r="V20" s="145"/>
      <c r="W20" s="145"/>
      <c r="X20" s="145"/>
      <c r="Y20" s="60"/>
    </row>
    <row r="21" spans="1:25" ht="18.75" customHeight="1" x14ac:dyDescent="0.2">
      <c r="B21" s="1"/>
      <c r="C21" s="1"/>
      <c r="D21" s="59"/>
      <c r="E21" s="65"/>
      <c r="Y21" s="60"/>
    </row>
    <row r="22" spans="1:25" ht="18.75" customHeight="1" x14ac:dyDescent="0.2">
      <c r="B22" s="1"/>
      <c r="C22" s="1"/>
      <c r="D22" s="59"/>
      <c r="E22" s="76" t="s">
        <v>1917</v>
      </c>
      <c r="I22" s="154" t="s">
        <v>1907</v>
      </c>
      <c r="J22" s="154"/>
      <c r="L22" s="136" t="s">
        <v>2037</v>
      </c>
      <c r="M22" s="136"/>
      <c r="N22" s="136"/>
      <c r="O22" s="136"/>
      <c r="P22" s="136"/>
      <c r="Q22" s="1"/>
      <c r="R22" s="60"/>
      <c r="S22" s="1"/>
      <c r="T22" s="60"/>
      <c r="U22" s="1"/>
      <c r="V22" s="60"/>
      <c r="W22" s="1"/>
    </row>
    <row r="23" spans="1:25" ht="10.5" customHeight="1" thickBot="1" x14ac:dyDescent="0.25">
      <c r="B23" s="1"/>
      <c r="C23" s="1"/>
      <c r="D23" s="59"/>
      <c r="E23" s="76"/>
      <c r="I23" s="1"/>
      <c r="L23" s="63"/>
      <c r="M23" s="1"/>
      <c r="N23" s="60"/>
      <c r="O23" s="1"/>
      <c r="P23" s="60"/>
      <c r="Q23" s="1"/>
      <c r="R23" s="60"/>
      <c r="S23" s="1"/>
      <c r="T23" s="60"/>
      <c r="U23" s="1"/>
      <c r="V23" s="60"/>
      <c r="W23" s="1"/>
    </row>
    <row r="24" spans="1:25" ht="18.75" customHeight="1" thickTop="1" thickBot="1" x14ac:dyDescent="0.25">
      <c r="B24" s="1"/>
      <c r="C24" s="1"/>
      <c r="D24" s="59"/>
      <c r="E24" s="76"/>
      <c r="I24" s="128" t="s">
        <v>7</v>
      </c>
      <c r="J24" s="129"/>
      <c r="L24" s="128" t="s">
        <v>7</v>
      </c>
      <c r="M24" s="129"/>
      <c r="N24" s="60"/>
      <c r="O24" s="1"/>
      <c r="P24" s="60"/>
      <c r="Q24" s="1"/>
      <c r="R24" s="60"/>
      <c r="S24" s="1"/>
      <c r="T24" s="60"/>
      <c r="U24" s="1"/>
      <c r="V24" s="60"/>
      <c r="W24" s="1"/>
    </row>
    <row r="25" spans="1:25" ht="18.75" customHeight="1" thickTop="1" thickBot="1" x14ac:dyDescent="0.25">
      <c r="B25" s="1"/>
      <c r="C25" s="1"/>
      <c r="D25" s="59"/>
      <c r="G25" s="1"/>
      <c r="I25" s="147"/>
      <c r="J25" s="148"/>
      <c r="K25" s="1"/>
      <c r="L25" s="147"/>
      <c r="M25" s="148"/>
      <c r="N25" s="60"/>
      <c r="O25" s="1"/>
      <c r="P25" s="60"/>
      <c r="Q25" s="1"/>
      <c r="R25" s="60"/>
      <c r="S25" s="1"/>
      <c r="T25" s="60"/>
      <c r="U25" s="1"/>
      <c r="V25" s="60"/>
      <c r="W25" s="1"/>
    </row>
    <row r="26" spans="1:25" ht="18.75" customHeight="1" thickTop="1" x14ac:dyDescent="0.2">
      <c r="B26" s="1"/>
      <c r="C26" s="1"/>
      <c r="D26" s="59"/>
      <c r="E26" s="63"/>
      <c r="F26" s="60"/>
      <c r="G26" s="1"/>
      <c r="I26" s="154" t="s">
        <v>1915</v>
      </c>
      <c r="J26" s="154"/>
      <c r="K26" s="154"/>
      <c r="L26" s="154"/>
      <c r="M26" s="154"/>
      <c r="Y26" s="60"/>
    </row>
    <row r="27" spans="1:25" ht="18.75" customHeight="1" x14ac:dyDescent="0.2">
      <c r="B27" s="1"/>
      <c r="C27" s="1"/>
      <c r="D27" s="59"/>
      <c r="E27" s="63"/>
      <c r="F27" s="60"/>
      <c r="G27" s="1"/>
      <c r="I27" s="154"/>
      <c r="J27" s="154"/>
      <c r="K27" s="154"/>
      <c r="L27" s="154"/>
      <c r="M27" s="154"/>
      <c r="Y27" s="60"/>
    </row>
    <row r="28" spans="1:25" ht="18.75" customHeight="1" x14ac:dyDescent="0.2">
      <c r="B28" s="1"/>
      <c r="C28" s="1"/>
      <c r="D28" s="59"/>
      <c r="E28" s="76" t="s">
        <v>2038</v>
      </c>
      <c r="U28" s="1"/>
      <c r="W28" s="1"/>
    </row>
    <row r="29" spans="1:25" ht="9.75" customHeight="1" x14ac:dyDescent="0.2">
      <c r="B29" s="1"/>
      <c r="C29" s="1"/>
      <c r="D29" s="59"/>
      <c r="E29" s="76"/>
      <c r="F29" s="60"/>
      <c r="G29" s="1"/>
      <c r="I29" s="1"/>
      <c r="L29" s="60"/>
      <c r="Y29" s="60"/>
    </row>
    <row r="30" spans="1:25" ht="18.75" customHeight="1" x14ac:dyDescent="0.2">
      <c r="B30" s="1"/>
      <c r="C30" s="1"/>
      <c r="D30" s="59"/>
      <c r="E30" s="1"/>
      <c r="F30" s="60" t="s">
        <v>1916</v>
      </c>
      <c r="G30" s="1"/>
      <c r="I30" s="115" t="s">
        <v>7</v>
      </c>
      <c r="J30" s="116"/>
      <c r="L30" s="115" t="s">
        <v>7</v>
      </c>
      <c r="M30" s="116"/>
      <c r="Y30" s="60"/>
    </row>
    <row r="31" spans="1:25" ht="18.75" customHeight="1" x14ac:dyDescent="0.2">
      <c r="B31" s="1"/>
      <c r="C31" s="1"/>
      <c r="D31" s="59"/>
      <c r="F31" s="60">
        <v>1</v>
      </c>
      <c r="G31" s="1" t="s">
        <v>1918</v>
      </c>
      <c r="I31" s="109"/>
      <c r="J31" s="110"/>
      <c r="L31" s="109"/>
      <c r="M31" s="110"/>
      <c r="Y31" s="60"/>
    </row>
    <row r="32" spans="1:25" ht="18.75" customHeight="1" x14ac:dyDescent="0.2">
      <c r="B32" s="1"/>
      <c r="E32" s="65"/>
      <c r="F32" s="60">
        <v>2</v>
      </c>
      <c r="G32" s="1" t="s">
        <v>1853</v>
      </c>
      <c r="I32" s="150" t="s">
        <v>2039</v>
      </c>
      <c r="J32" s="150"/>
      <c r="K32" s="150"/>
      <c r="L32" s="150"/>
      <c r="M32" s="150"/>
      <c r="N32" s="150"/>
      <c r="O32" s="150"/>
      <c r="P32" s="150"/>
      <c r="Q32" s="150"/>
      <c r="R32" s="150"/>
      <c r="S32" s="150"/>
      <c r="T32" s="150"/>
      <c r="U32" s="150"/>
      <c r="Y32" s="60"/>
    </row>
    <row r="33" spans="1:25" ht="12" customHeight="1" x14ac:dyDescent="0.2">
      <c r="B33" s="1"/>
      <c r="E33" s="65"/>
      <c r="F33" s="60"/>
      <c r="G33" s="1"/>
      <c r="I33" s="150"/>
      <c r="J33" s="150"/>
      <c r="K33" s="150"/>
      <c r="L33" s="150"/>
      <c r="M33" s="150"/>
      <c r="N33" s="150"/>
      <c r="O33" s="150"/>
      <c r="P33" s="150"/>
      <c r="Q33" s="150"/>
      <c r="R33" s="150"/>
      <c r="S33" s="150"/>
      <c r="T33" s="150"/>
      <c r="U33" s="150"/>
      <c r="Y33" s="60"/>
    </row>
    <row r="34" spans="1:25" ht="165" customHeight="1" x14ac:dyDescent="0.2">
      <c r="I34" s="151"/>
      <c r="J34" s="152"/>
      <c r="K34" s="1"/>
      <c r="L34" s="151"/>
      <c r="M34" s="152"/>
      <c r="S34" s="1"/>
      <c r="U34" s="1"/>
      <c r="W34" s="1"/>
    </row>
    <row r="35" spans="1:25" ht="18.75" customHeight="1" x14ac:dyDescent="0.2">
      <c r="B35" s="1"/>
      <c r="C35" s="1"/>
      <c r="D35" s="59"/>
      <c r="U35" s="1"/>
      <c r="W35" s="1"/>
    </row>
    <row r="36" spans="1:25" ht="18.75" customHeight="1" x14ac:dyDescent="0.2">
      <c r="B36" s="1"/>
      <c r="C36" s="1"/>
      <c r="D36" s="59"/>
      <c r="E36" s="76" t="s">
        <v>2018</v>
      </c>
      <c r="U36" s="1"/>
      <c r="W36" s="1"/>
    </row>
    <row r="37" spans="1:25" ht="9.75" customHeight="1" x14ac:dyDescent="0.2">
      <c r="B37" s="1"/>
      <c r="C37" s="1"/>
      <c r="D37" s="59"/>
      <c r="E37" s="76"/>
      <c r="F37" s="60"/>
      <c r="G37" s="1"/>
      <c r="I37" s="1"/>
      <c r="L37" s="60"/>
      <c r="Y37" s="60"/>
    </row>
    <row r="38" spans="1:25" ht="165" customHeight="1" x14ac:dyDescent="0.2">
      <c r="I38" s="151"/>
      <c r="J38" s="152"/>
      <c r="K38" s="1"/>
      <c r="L38" s="151"/>
      <c r="M38" s="152"/>
      <c r="S38" s="1"/>
      <c r="U38" s="1"/>
      <c r="W38" s="1"/>
    </row>
    <row r="39" spans="1:25" ht="18.75" customHeight="1" x14ac:dyDescent="0.2">
      <c r="B39" s="1"/>
      <c r="C39" s="1"/>
      <c r="D39" s="59"/>
      <c r="U39" s="1"/>
      <c r="W39" s="1"/>
    </row>
    <row r="40" spans="1:25" ht="11.25" customHeight="1" x14ac:dyDescent="0.2">
      <c r="B40" s="1"/>
      <c r="C40" s="1"/>
      <c r="D40" s="59"/>
      <c r="E40" s="65"/>
      <c r="U40" s="1"/>
      <c r="W40" s="1"/>
    </row>
    <row r="41" spans="1:25" ht="27" customHeight="1" x14ac:dyDescent="0.2">
      <c r="A41" s="1">
        <v>12</v>
      </c>
      <c r="B41" s="62">
        <f>A41</f>
        <v>12</v>
      </c>
      <c r="C41" s="114" t="s">
        <v>1998</v>
      </c>
      <c r="D41" s="114"/>
      <c r="E41" s="114"/>
      <c r="F41" s="114"/>
      <c r="G41" s="114"/>
      <c r="H41" s="114"/>
      <c r="I41" s="114"/>
      <c r="J41" s="114"/>
      <c r="K41" s="114"/>
      <c r="L41" s="114"/>
      <c r="M41" s="114"/>
      <c r="N41" s="114"/>
      <c r="O41" s="114"/>
      <c r="P41" s="114"/>
      <c r="Q41" s="114"/>
      <c r="R41" s="114"/>
      <c r="S41" s="114"/>
      <c r="T41" s="114"/>
      <c r="U41" s="114"/>
      <c r="V41" s="114"/>
      <c r="W41" s="114"/>
      <c r="X41" s="114"/>
    </row>
    <row r="42" spans="1:25" ht="8.15" customHeight="1" thickBot="1" x14ac:dyDescent="0.25"/>
    <row r="43" spans="1:25" ht="18.75" customHeight="1" thickTop="1" thickBot="1" x14ac:dyDescent="0.25">
      <c r="C43" s="128" t="s">
        <v>7</v>
      </c>
      <c r="D43" s="129"/>
    </row>
    <row r="44" spans="1:25" ht="18.75" customHeight="1" thickTop="1" thickBot="1" x14ac:dyDescent="0.25">
      <c r="B44" s="1"/>
      <c r="C44" s="147"/>
      <c r="D44" s="148"/>
      <c r="E44" s="60">
        <v>1</v>
      </c>
      <c r="F44" s="1" t="s">
        <v>1999</v>
      </c>
      <c r="Y44" s="60"/>
    </row>
    <row r="45" spans="1:25" ht="18.75" customHeight="1" thickTop="1" thickBot="1" x14ac:dyDescent="0.25">
      <c r="B45" s="1"/>
      <c r="C45" s="147"/>
      <c r="D45" s="148"/>
      <c r="E45" s="60">
        <f>E44+1</f>
        <v>2</v>
      </c>
      <c r="F45" s="1" t="s">
        <v>2000</v>
      </c>
      <c r="Y45" s="60"/>
    </row>
    <row r="46" spans="1:25" ht="18.75" customHeight="1" thickTop="1" thickBot="1" x14ac:dyDescent="0.25">
      <c r="B46" s="1"/>
      <c r="C46" s="147"/>
      <c r="D46" s="148"/>
      <c r="E46" s="60">
        <f t="shared" ref="E46:E52" si="0">E45+1</f>
        <v>3</v>
      </c>
      <c r="F46" s="1" t="s">
        <v>2001</v>
      </c>
      <c r="Y46" s="60"/>
    </row>
    <row r="47" spans="1:25" ht="18.75" customHeight="1" thickTop="1" thickBot="1" x14ac:dyDescent="0.25">
      <c r="B47" s="1"/>
      <c r="C47" s="147"/>
      <c r="D47" s="148"/>
      <c r="E47" s="60">
        <f t="shared" si="0"/>
        <v>4</v>
      </c>
      <c r="F47" s="1" t="s">
        <v>1854</v>
      </c>
      <c r="Y47" s="60"/>
    </row>
    <row r="48" spans="1:25" ht="18.75" customHeight="1" thickTop="1" thickBot="1" x14ac:dyDescent="0.25">
      <c r="B48" s="1"/>
      <c r="C48" s="147"/>
      <c r="D48" s="148"/>
      <c r="E48" s="60">
        <f t="shared" si="0"/>
        <v>5</v>
      </c>
      <c r="F48" s="1" t="s">
        <v>1855</v>
      </c>
      <c r="Y48" s="60"/>
    </row>
    <row r="49" spans="1:25" ht="18.75" customHeight="1" thickTop="1" thickBot="1" x14ac:dyDescent="0.25">
      <c r="B49" s="1"/>
      <c r="C49" s="147"/>
      <c r="D49" s="148"/>
      <c r="E49" s="60">
        <f t="shared" si="0"/>
        <v>6</v>
      </c>
      <c r="F49" s="1" t="s">
        <v>1856</v>
      </c>
      <c r="Y49" s="60"/>
    </row>
    <row r="50" spans="1:25" ht="18.75" customHeight="1" thickTop="1" thickBot="1" x14ac:dyDescent="0.25">
      <c r="B50" s="1"/>
      <c r="C50" s="147"/>
      <c r="D50" s="148"/>
      <c r="E50" s="60">
        <f t="shared" si="0"/>
        <v>7</v>
      </c>
      <c r="F50" s="1" t="s">
        <v>1857</v>
      </c>
      <c r="Y50" s="60"/>
    </row>
    <row r="51" spans="1:25" ht="18.75" customHeight="1" thickTop="1" thickBot="1" x14ac:dyDescent="0.25">
      <c r="B51" s="1"/>
      <c r="C51" s="147"/>
      <c r="D51" s="148"/>
      <c r="E51" s="60">
        <f t="shared" si="0"/>
        <v>8</v>
      </c>
      <c r="F51" s="1" t="s">
        <v>1858</v>
      </c>
      <c r="Y51" s="60"/>
    </row>
    <row r="52" spans="1:25" ht="18.75" customHeight="1" thickTop="1" thickBot="1" x14ac:dyDescent="0.25">
      <c r="B52" s="1"/>
      <c r="C52" s="147"/>
      <c r="D52" s="148"/>
      <c r="E52" s="60">
        <f t="shared" si="0"/>
        <v>9</v>
      </c>
      <c r="F52" s="1" t="s">
        <v>1911</v>
      </c>
      <c r="Y52" s="60"/>
    </row>
    <row r="53" spans="1:25" ht="18.75" customHeight="1" thickTop="1" x14ac:dyDescent="0.2">
      <c r="G53" s="63"/>
      <c r="H53" s="4" t="s">
        <v>8</v>
      </c>
      <c r="I53" s="139"/>
      <c r="J53" s="140"/>
      <c r="K53" s="140"/>
      <c r="L53" s="140"/>
      <c r="M53" s="140"/>
      <c r="N53" s="140"/>
      <c r="O53" s="140"/>
      <c r="P53" s="140"/>
      <c r="Q53" s="140"/>
      <c r="R53" s="140"/>
      <c r="S53" s="140"/>
      <c r="T53" s="140"/>
      <c r="U53" s="140"/>
      <c r="V53" s="140"/>
      <c r="W53" s="140"/>
      <c r="X53" s="141"/>
    </row>
    <row r="54" spans="1:25" ht="18.75" customHeight="1" x14ac:dyDescent="0.2">
      <c r="G54" s="63"/>
      <c r="H54" s="4"/>
      <c r="I54" s="77"/>
      <c r="J54" s="77"/>
      <c r="K54" s="77"/>
      <c r="L54" s="77"/>
      <c r="M54" s="77"/>
      <c r="N54" s="77"/>
      <c r="O54" s="77"/>
      <c r="P54" s="77"/>
      <c r="Q54" s="77"/>
      <c r="R54" s="77"/>
      <c r="S54" s="77"/>
      <c r="T54" s="77"/>
      <c r="U54" s="77"/>
      <c r="V54" s="77"/>
      <c r="W54" s="77"/>
      <c r="X54" s="77"/>
    </row>
    <row r="55" spans="1:25" ht="12" customHeight="1" x14ac:dyDescent="0.2">
      <c r="B55" s="1"/>
      <c r="C55" s="1"/>
      <c r="D55" s="59"/>
      <c r="E55" s="65"/>
      <c r="Y55" s="60"/>
    </row>
    <row r="56" spans="1:25" ht="27" customHeight="1" x14ac:dyDescent="0.2">
      <c r="A56" s="1">
        <v>13</v>
      </c>
      <c r="B56" s="62">
        <f>A56</f>
        <v>13</v>
      </c>
      <c r="C56" s="114" t="s">
        <v>2002</v>
      </c>
      <c r="D56" s="114"/>
      <c r="E56" s="114"/>
      <c r="F56" s="114"/>
      <c r="G56" s="114"/>
      <c r="H56" s="114"/>
      <c r="I56" s="114"/>
      <c r="J56" s="114"/>
      <c r="K56" s="114"/>
      <c r="L56" s="114"/>
      <c r="M56" s="114"/>
      <c r="N56" s="114"/>
      <c r="O56" s="114"/>
      <c r="P56" s="114"/>
      <c r="Q56" s="114"/>
      <c r="R56" s="114"/>
      <c r="S56" s="114"/>
      <c r="T56" s="114"/>
      <c r="U56" s="114"/>
      <c r="V56" s="114"/>
      <c r="W56" s="114"/>
      <c r="X56" s="114"/>
    </row>
    <row r="57" spans="1:25" ht="8.15" customHeight="1" x14ac:dyDescent="0.2"/>
    <row r="58" spans="1:25" ht="18.75" customHeight="1" x14ac:dyDescent="0.2">
      <c r="B58" s="1"/>
      <c r="C58" s="115" t="s">
        <v>7</v>
      </c>
      <c r="D58" s="116"/>
      <c r="E58" s="65"/>
      <c r="Y58" s="60"/>
    </row>
    <row r="59" spans="1:25" ht="18.75" customHeight="1" x14ac:dyDescent="0.2">
      <c r="B59" s="1"/>
      <c r="C59" s="132"/>
      <c r="D59" s="133"/>
      <c r="E59" s="60">
        <v>1</v>
      </c>
      <c r="F59" s="1" t="s">
        <v>1859</v>
      </c>
      <c r="Y59" s="60"/>
    </row>
    <row r="60" spans="1:25" ht="18.75" customHeight="1" x14ac:dyDescent="0.2">
      <c r="B60" s="1"/>
      <c r="C60" s="1"/>
      <c r="D60" s="59"/>
      <c r="E60" s="60">
        <f>E59+1</f>
        <v>2</v>
      </c>
      <c r="F60" s="1" t="s">
        <v>1860</v>
      </c>
      <c r="Y60" s="60"/>
    </row>
    <row r="61" spans="1:25" ht="18.75" customHeight="1" x14ac:dyDescent="0.2">
      <c r="B61" s="1"/>
      <c r="C61" s="1"/>
      <c r="D61" s="59"/>
      <c r="E61" s="60">
        <f t="shared" ref="E61:E63" si="1">E60+1</f>
        <v>3</v>
      </c>
      <c r="F61" s="1" t="s">
        <v>1861</v>
      </c>
      <c r="Y61" s="60"/>
    </row>
    <row r="62" spans="1:25" ht="18.75" customHeight="1" x14ac:dyDescent="0.2">
      <c r="B62" s="1"/>
      <c r="C62" s="1"/>
      <c r="D62" s="59"/>
      <c r="E62" s="60">
        <f t="shared" si="1"/>
        <v>4</v>
      </c>
      <c r="F62" s="1" t="s">
        <v>1862</v>
      </c>
      <c r="Y62" s="60"/>
    </row>
    <row r="63" spans="1:25" ht="18.75" customHeight="1" x14ac:dyDescent="0.2">
      <c r="B63" s="1"/>
      <c r="C63" s="1"/>
      <c r="D63" s="59"/>
      <c r="E63" s="60">
        <f t="shared" si="1"/>
        <v>5</v>
      </c>
      <c r="F63" s="1" t="s">
        <v>1863</v>
      </c>
      <c r="Y63" s="60"/>
    </row>
    <row r="64" spans="1:25" ht="18.75" customHeight="1" x14ac:dyDescent="0.2">
      <c r="G64" s="63"/>
      <c r="H64" s="4"/>
      <c r="I64" s="77"/>
      <c r="J64" s="77"/>
      <c r="K64" s="77"/>
      <c r="L64" s="77"/>
      <c r="M64" s="77"/>
      <c r="N64" s="77"/>
      <c r="O64" s="77"/>
      <c r="P64" s="77"/>
      <c r="Q64" s="77"/>
      <c r="R64" s="77"/>
      <c r="S64" s="77"/>
      <c r="T64" s="77"/>
      <c r="U64" s="77"/>
      <c r="V64" s="77"/>
      <c r="W64" s="77"/>
      <c r="X64" s="77"/>
    </row>
    <row r="65" spans="1:25" ht="11.25" customHeight="1" x14ac:dyDescent="0.2">
      <c r="B65" s="1"/>
      <c r="C65" s="1"/>
      <c r="D65" s="59"/>
      <c r="E65" s="65"/>
      <c r="Y65" s="60"/>
    </row>
    <row r="66" spans="1:25" ht="40.5" customHeight="1" x14ac:dyDescent="0.2">
      <c r="A66" s="1">
        <v>14</v>
      </c>
      <c r="B66" s="62">
        <f>A66</f>
        <v>14</v>
      </c>
      <c r="C66" s="114" t="s">
        <v>2040</v>
      </c>
      <c r="D66" s="114"/>
      <c r="E66" s="114"/>
      <c r="F66" s="114"/>
      <c r="G66" s="114"/>
      <c r="H66" s="114"/>
      <c r="I66" s="114"/>
      <c r="J66" s="114"/>
      <c r="K66" s="114"/>
      <c r="L66" s="114"/>
      <c r="M66" s="114"/>
      <c r="N66" s="114"/>
      <c r="O66" s="114"/>
      <c r="P66" s="114"/>
      <c r="Q66" s="114"/>
      <c r="R66" s="114"/>
      <c r="S66" s="114"/>
      <c r="T66" s="114"/>
      <c r="U66" s="114"/>
      <c r="V66" s="114"/>
      <c r="W66" s="114"/>
      <c r="X66" s="114"/>
    </row>
    <row r="67" spans="1:25" ht="8.15" customHeight="1" x14ac:dyDescent="0.2"/>
    <row r="68" spans="1:25" ht="18.75" customHeight="1" x14ac:dyDescent="0.2">
      <c r="B68" s="78"/>
      <c r="D68" s="59"/>
      <c r="F68" s="60"/>
      <c r="G68" s="1"/>
      <c r="H68" s="60"/>
      <c r="I68" s="1"/>
      <c r="J68" s="80" t="s">
        <v>1928</v>
      </c>
      <c r="K68" s="1"/>
      <c r="L68" s="149" t="s">
        <v>1931</v>
      </c>
      <c r="M68" s="149"/>
      <c r="N68" s="149"/>
      <c r="P68" s="149" t="s">
        <v>1919</v>
      </c>
      <c r="Q68" s="149"/>
      <c r="R68" s="149"/>
      <c r="S68" s="149"/>
      <c r="T68" s="149"/>
      <c r="U68" s="1"/>
      <c r="V68" s="60"/>
      <c r="W68" s="1"/>
      <c r="X68" s="60"/>
    </row>
    <row r="69" spans="1:25" ht="18.75" customHeight="1" x14ac:dyDescent="0.2">
      <c r="B69" s="78"/>
      <c r="D69" s="59"/>
      <c r="F69" s="60"/>
      <c r="G69" s="1"/>
      <c r="I69" s="1"/>
      <c r="J69" s="60" t="s">
        <v>2056</v>
      </c>
      <c r="K69" s="1"/>
      <c r="L69" s="60" t="s">
        <v>1932</v>
      </c>
      <c r="M69" s="1"/>
      <c r="N69" s="60" t="s">
        <v>1933</v>
      </c>
      <c r="O69" s="1"/>
      <c r="P69" s="81" t="s">
        <v>1926</v>
      </c>
      <c r="Q69" s="1"/>
      <c r="R69" s="81" t="s">
        <v>1927</v>
      </c>
      <c r="S69" s="1"/>
      <c r="T69" s="60" t="s">
        <v>1808</v>
      </c>
      <c r="U69" s="1"/>
      <c r="V69" s="60"/>
      <c r="W69" s="1"/>
      <c r="X69" s="60"/>
    </row>
    <row r="70" spans="1:25" ht="18.75" customHeight="1" x14ac:dyDescent="0.2">
      <c r="B70" s="78"/>
      <c r="D70" s="59"/>
      <c r="E70" s="1"/>
      <c r="G70" s="1"/>
      <c r="H70" s="4" t="s">
        <v>1924</v>
      </c>
      <c r="I70" s="1"/>
      <c r="J70" s="95">
        <f>L70+N70+P70+R70+T70</f>
        <v>0</v>
      </c>
      <c r="K70" s="60" t="s">
        <v>1921</v>
      </c>
      <c r="L70" s="92"/>
      <c r="M70" s="60" t="s">
        <v>1922</v>
      </c>
      <c r="N70" s="92"/>
      <c r="O70" s="60" t="s">
        <v>1922</v>
      </c>
      <c r="P70" s="92"/>
      <c r="Q70" s="60" t="s">
        <v>1922</v>
      </c>
      <c r="R70" s="92"/>
      <c r="S70" s="60" t="s">
        <v>1922</v>
      </c>
      <c r="T70" s="92"/>
      <c r="U70" s="1"/>
      <c r="V70" s="60" t="s">
        <v>1949</v>
      </c>
      <c r="W70" s="1"/>
      <c r="X70" s="60"/>
    </row>
    <row r="71" spans="1:25" ht="8.25" customHeight="1" x14ac:dyDescent="0.2">
      <c r="B71" s="78"/>
      <c r="D71" s="59"/>
      <c r="E71" s="1"/>
      <c r="G71" s="1"/>
      <c r="I71" s="1"/>
      <c r="J71" s="60"/>
      <c r="L71" s="60"/>
      <c r="N71" s="60"/>
      <c r="P71" s="60"/>
      <c r="R71" s="60"/>
      <c r="T71" s="60"/>
      <c r="U71" s="1"/>
      <c r="V71" s="60"/>
      <c r="W71" s="1"/>
      <c r="X71" s="60"/>
    </row>
    <row r="72" spans="1:25" ht="18.75" customHeight="1" x14ac:dyDescent="0.2">
      <c r="B72" s="78"/>
      <c r="D72" s="59"/>
      <c r="F72" s="60"/>
      <c r="G72" s="1"/>
      <c r="H72" s="4" t="s">
        <v>1925</v>
      </c>
      <c r="I72" s="1"/>
      <c r="J72" s="95">
        <f>L72+N72+P72+R72+T72</f>
        <v>0</v>
      </c>
      <c r="K72" s="60" t="s">
        <v>1921</v>
      </c>
      <c r="L72" s="92"/>
      <c r="M72" s="60" t="s">
        <v>1922</v>
      </c>
      <c r="N72" s="92"/>
      <c r="O72" s="60" t="s">
        <v>1922</v>
      </c>
      <c r="P72" s="92"/>
      <c r="Q72" s="60" t="s">
        <v>1922</v>
      </c>
      <c r="R72" s="92"/>
      <c r="S72" s="60" t="s">
        <v>1922</v>
      </c>
      <c r="T72" s="92"/>
      <c r="U72" s="1"/>
      <c r="V72" s="60" t="s">
        <v>1949</v>
      </c>
      <c r="W72" s="1"/>
      <c r="X72" s="60"/>
    </row>
    <row r="73" spans="1:25" ht="8.25" customHeight="1" x14ac:dyDescent="0.2">
      <c r="B73" s="78"/>
      <c r="D73" s="59"/>
      <c r="E73" s="1"/>
      <c r="G73" s="1"/>
      <c r="I73" s="1"/>
      <c r="J73" s="60"/>
      <c r="L73" s="60"/>
      <c r="N73" s="60"/>
      <c r="P73" s="60"/>
      <c r="R73" s="60"/>
      <c r="T73" s="60"/>
      <c r="U73" s="1"/>
      <c r="V73" s="60"/>
      <c r="W73" s="1"/>
      <c r="X73" s="60"/>
    </row>
    <row r="74" spans="1:25" ht="18.75" customHeight="1" x14ac:dyDescent="0.2">
      <c r="B74" s="78"/>
      <c r="D74" s="59"/>
      <c r="F74" s="60"/>
      <c r="G74" s="1"/>
      <c r="H74" s="4" t="s">
        <v>1920</v>
      </c>
      <c r="I74" s="1"/>
      <c r="J74" s="95">
        <f>L74+N74+P74+R74+T74</f>
        <v>0</v>
      </c>
      <c r="K74" s="60" t="s">
        <v>1921</v>
      </c>
      <c r="L74" s="92"/>
      <c r="M74" s="60" t="s">
        <v>1922</v>
      </c>
      <c r="N74" s="92"/>
      <c r="O74" s="60" t="s">
        <v>1922</v>
      </c>
      <c r="P74" s="92"/>
      <c r="Q74" s="60" t="s">
        <v>1922</v>
      </c>
      <c r="R74" s="92"/>
      <c r="S74" s="60" t="s">
        <v>1922</v>
      </c>
      <c r="T74" s="92"/>
      <c r="U74" s="1"/>
      <c r="V74" s="60" t="s">
        <v>1949</v>
      </c>
      <c r="W74" s="1"/>
      <c r="X74" s="60"/>
    </row>
    <row r="75" spans="1:25" ht="18.75" customHeight="1" x14ac:dyDescent="0.2">
      <c r="B75" s="78"/>
      <c r="C75" s="74"/>
    </row>
    <row r="76" spans="1:25" ht="18.75" customHeight="1" x14ac:dyDescent="0.2">
      <c r="A76" s="1">
        <v>14</v>
      </c>
      <c r="B76" s="82">
        <v>1</v>
      </c>
      <c r="C76" s="62" t="str">
        <f>"問"&amp;A76&amp;"-"&amp;B76</f>
        <v>問14-1</v>
      </c>
      <c r="D76" s="114" t="s">
        <v>1929</v>
      </c>
      <c r="E76" s="145"/>
      <c r="F76" s="145"/>
      <c r="G76" s="145"/>
      <c r="H76" s="145"/>
      <c r="I76" s="145"/>
      <c r="J76" s="145"/>
      <c r="K76" s="145"/>
      <c r="L76" s="145"/>
      <c r="M76" s="145"/>
      <c r="N76" s="145"/>
      <c r="O76" s="145"/>
      <c r="P76" s="145"/>
      <c r="Q76" s="145"/>
      <c r="R76" s="145"/>
      <c r="S76" s="145"/>
      <c r="T76" s="145"/>
      <c r="U76" s="145"/>
      <c r="V76" s="145"/>
      <c r="W76" s="145"/>
      <c r="X76" s="145"/>
    </row>
    <row r="77" spans="1:25" ht="10.5" customHeight="1" x14ac:dyDescent="0.2">
      <c r="B77" s="78"/>
      <c r="C77" s="74"/>
    </row>
    <row r="78" spans="1:25" ht="30" customHeight="1" x14ac:dyDescent="0.2">
      <c r="B78" s="78"/>
      <c r="C78" s="71"/>
      <c r="D78" s="71"/>
      <c r="E78" s="125"/>
      <c r="F78" s="126"/>
      <c r="G78" s="126"/>
      <c r="H78" s="126"/>
      <c r="I78" s="126"/>
      <c r="J78" s="126"/>
      <c r="K78" s="126"/>
      <c r="L78" s="126"/>
      <c r="M78" s="126"/>
      <c r="N78" s="126"/>
      <c r="O78" s="126"/>
      <c r="P78" s="126"/>
      <c r="Q78" s="126"/>
      <c r="R78" s="126"/>
      <c r="S78" s="126"/>
      <c r="T78" s="126"/>
      <c r="U78" s="126"/>
      <c r="V78" s="126"/>
      <c r="W78" s="126"/>
      <c r="X78" s="127"/>
      <c r="Y78" s="84"/>
    </row>
    <row r="79" spans="1:25" ht="18.75" customHeight="1" x14ac:dyDescent="0.2">
      <c r="B79" s="78"/>
      <c r="D79" s="59"/>
      <c r="F79" s="60"/>
      <c r="G79" s="1"/>
      <c r="H79" s="60"/>
      <c r="I79" s="1"/>
      <c r="J79" s="60"/>
      <c r="K79" s="1"/>
      <c r="L79" s="60"/>
      <c r="M79" s="1"/>
      <c r="N79" s="60"/>
      <c r="O79" s="1"/>
      <c r="P79" s="60"/>
      <c r="Q79" s="1"/>
      <c r="R79" s="60"/>
      <c r="S79" s="1"/>
      <c r="T79" s="60"/>
      <c r="U79" s="1"/>
      <c r="V79" s="60"/>
      <c r="W79" s="1"/>
      <c r="X79" s="60"/>
    </row>
    <row r="80" spans="1:25" ht="12" customHeight="1" thickBot="1" x14ac:dyDescent="0.25">
      <c r="B80" s="1"/>
      <c r="C80" s="1"/>
      <c r="D80" s="59"/>
      <c r="E80" s="65"/>
      <c r="Y80" s="60"/>
    </row>
    <row r="81" spans="1:25" ht="27" customHeight="1" thickBot="1" x14ac:dyDescent="0.25">
      <c r="B81" s="122" t="s">
        <v>1995</v>
      </c>
      <c r="C81" s="123"/>
      <c r="D81" s="123"/>
      <c r="E81" s="123"/>
      <c r="F81" s="123"/>
      <c r="G81" s="123"/>
      <c r="H81" s="123"/>
      <c r="I81" s="123"/>
      <c r="J81" s="123"/>
      <c r="K81" s="123"/>
      <c r="L81" s="123"/>
      <c r="M81" s="123"/>
      <c r="N81" s="123"/>
      <c r="O81" s="123"/>
      <c r="P81" s="123"/>
      <c r="Q81" s="123"/>
      <c r="R81" s="123"/>
      <c r="S81" s="123"/>
      <c r="T81" s="123"/>
      <c r="U81" s="123"/>
      <c r="V81" s="123"/>
      <c r="W81" s="123"/>
      <c r="X81" s="124"/>
    </row>
    <row r="82" spans="1:25" ht="18.75" customHeight="1" x14ac:dyDescent="0.2">
      <c r="B82" s="61"/>
      <c r="C82" s="1"/>
      <c r="D82" s="59"/>
      <c r="E82" s="65"/>
      <c r="Y82" s="60"/>
    </row>
    <row r="83" spans="1:25" ht="27" customHeight="1" x14ac:dyDescent="0.2">
      <c r="A83" s="1">
        <v>15</v>
      </c>
      <c r="B83" s="62">
        <f t="shared" ref="B83:B175" si="2">A83</f>
        <v>15</v>
      </c>
      <c r="C83" s="114" t="s">
        <v>2042</v>
      </c>
      <c r="D83" s="114"/>
      <c r="E83" s="114"/>
      <c r="F83" s="114"/>
      <c r="G83" s="114"/>
      <c r="H83" s="114"/>
      <c r="I83" s="114"/>
      <c r="J83" s="114"/>
      <c r="K83" s="114"/>
      <c r="L83" s="114"/>
      <c r="M83" s="114"/>
      <c r="N83" s="114"/>
      <c r="O83" s="114"/>
      <c r="P83" s="114"/>
      <c r="Q83" s="114"/>
      <c r="R83" s="114"/>
      <c r="S83" s="114"/>
      <c r="T83" s="114"/>
      <c r="U83" s="114"/>
      <c r="V83" s="114"/>
      <c r="W83" s="114"/>
      <c r="X83" s="114"/>
    </row>
    <row r="84" spans="1:25" ht="8.15" customHeight="1" thickBot="1" x14ac:dyDescent="0.25"/>
    <row r="85" spans="1:25" ht="18.75" customHeight="1" thickTop="1" thickBot="1" x14ac:dyDescent="0.25">
      <c r="B85" s="1"/>
      <c r="C85" s="128" t="s">
        <v>7</v>
      </c>
      <c r="D85" s="129"/>
      <c r="E85" s="65"/>
      <c r="N85" s="1" t="s">
        <v>1945</v>
      </c>
      <c r="Y85" s="60"/>
    </row>
    <row r="86" spans="1:25" ht="18.75" customHeight="1" thickTop="1" thickBot="1" x14ac:dyDescent="0.25">
      <c r="B86" s="1"/>
      <c r="C86" s="137"/>
      <c r="D86" s="138"/>
      <c r="E86" s="60">
        <v>1</v>
      </c>
      <c r="F86" s="1" t="s">
        <v>1864</v>
      </c>
      <c r="M86" s="60" t="s">
        <v>1943</v>
      </c>
      <c r="N86" s="93"/>
      <c r="O86" s="63" t="s">
        <v>1944</v>
      </c>
      <c r="Y86" s="60"/>
    </row>
    <row r="87" spans="1:25" ht="18.75" customHeight="1" thickTop="1" thickBot="1" x14ac:dyDescent="0.25">
      <c r="B87" s="1"/>
      <c r="C87" s="137"/>
      <c r="D87" s="138"/>
      <c r="E87" s="60">
        <f>E86+1</f>
        <v>2</v>
      </c>
      <c r="F87" s="1" t="s">
        <v>1994</v>
      </c>
      <c r="M87" s="60" t="s">
        <v>1943</v>
      </c>
      <c r="N87" s="93"/>
      <c r="O87" s="63" t="s">
        <v>1944</v>
      </c>
      <c r="Y87" s="60"/>
    </row>
    <row r="88" spans="1:25" ht="18.75" customHeight="1" thickTop="1" thickBot="1" x14ac:dyDescent="0.25">
      <c r="B88" s="1"/>
      <c r="C88" s="137"/>
      <c r="D88" s="138"/>
      <c r="E88" s="60">
        <f t="shared" ref="E88:E90" si="3">E87+1</f>
        <v>3</v>
      </c>
      <c r="F88" s="1" t="s">
        <v>1865</v>
      </c>
      <c r="M88" s="60" t="s">
        <v>1943</v>
      </c>
      <c r="N88" s="93"/>
      <c r="O88" s="1" t="s">
        <v>1946</v>
      </c>
      <c r="Y88" s="60"/>
    </row>
    <row r="89" spans="1:25" ht="18.75" customHeight="1" thickTop="1" thickBot="1" x14ac:dyDescent="0.25">
      <c r="B89" s="1"/>
      <c r="C89" s="137"/>
      <c r="D89" s="138"/>
      <c r="E89" s="60">
        <f t="shared" si="3"/>
        <v>4</v>
      </c>
      <c r="F89" s="1" t="s">
        <v>1866</v>
      </c>
      <c r="M89" s="60" t="s">
        <v>1943</v>
      </c>
      <c r="N89" s="93"/>
      <c r="O89" s="1" t="s">
        <v>1947</v>
      </c>
      <c r="Y89" s="60"/>
    </row>
    <row r="90" spans="1:25" ht="18.75" customHeight="1" thickTop="1" thickBot="1" x14ac:dyDescent="0.25">
      <c r="B90" s="1"/>
      <c r="C90" s="137"/>
      <c r="D90" s="138"/>
      <c r="E90" s="60">
        <f t="shared" si="3"/>
        <v>5</v>
      </c>
      <c r="F90" s="1" t="s">
        <v>1911</v>
      </c>
      <c r="M90" s="60" t="s">
        <v>1943</v>
      </c>
      <c r="N90" s="93"/>
      <c r="O90" s="1" t="s">
        <v>1948</v>
      </c>
      <c r="Y90" s="60"/>
    </row>
    <row r="91" spans="1:25" ht="3.75" customHeight="1" thickTop="1" x14ac:dyDescent="0.2">
      <c r="B91" s="1"/>
      <c r="C91" s="1"/>
      <c r="D91" s="59"/>
      <c r="E91" s="65"/>
      <c r="Y91" s="60"/>
    </row>
    <row r="92" spans="1:25" ht="18.75" customHeight="1" x14ac:dyDescent="0.2">
      <c r="G92" s="63"/>
      <c r="H92" s="4" t="s">
        <v>8</v>
      </c>
      <c r="I92" s="139"/>
      <c r="J92" s="140"/>
      <c r="K92" s="140"/>
      <c r="L92" s="140"/>
      <c r="M92" s="140"/>
      <c r="N92" s="140"/>
      <c r="O92" s="140"/>
      <c r="P92" s="140"/>
      <c r="Q92" s="140"/>
      <c r="R92" s="140"/>
      <c r="S92" s="140"/>
      <c r="T92" s="140"/>
      <c r="U92" s="140"/>
      <c r="V92" s="140"/>
      <c r="W92" s="140"/>
      <c r="X92" s="141"/>
    </row>
    <row r="93" spans="1:25" ht="18.75" customHeight="1" x14ac:dyDescent="0.2">
      <c r="G93" s="63"/>
      <c r="H93" s="4"/>
      <c r="I93" s="77"/>
      <c r="J93" s="77"/>
      <c r="K93" s="77"/>
      <c r="L93" s="77"/>
      <c r="M93" s="77"/>
      <c r="N93" s="77"/>
      <c r="O93" s="77"/>
      <c r="P93" s="77"/>
      <c r="Q93" s="77"/>
      <c r="R93" s="77"/>
      <c r="S93" s="77"/>
      <c r="T93" s="77"/>
      <c r="U93" s="77"/>
      <c r="V93" s="77"/>
      <c r="W93" s="77"/>
      <c r="X93" s="77"/>
    </row>
    <row r="94" spans="1:25" ht="11.25" customHeight="1" x14ac:dyDescent="0.2">
      <c r="B94" s="1"/>
      <c r="C94" s="1"/>
      <c r="D94" s="59"/>
      <c r="E94" s="65"/>
      <c r="Y94" s="60"/>
    </row>
    <row r="95" spans="1:25" ht="27" customHeight="1" x14ac:dyDescent="0.2">
      <c r="A95" s="1">
        <v>16</v>
      </c>
      <c r="B95" s="62">
        <f t="shared" si="2"/>
        <v>16</v>
      </c>
      <c r="C95" s="114" t="s">
        <v>1951</v>
      </c>
      <c r="D95" s="114"/>
      <c r="E95" s="114"/>
      <c r="F95" s="114"/>
      <c r="G95" s="114"/>
      <c r="H95" s="114"/>
      <c r="I95" s="114"/>
      <c r="J95" s="114"/>
      <c r="K95" s="114"/>
      <c r="L95" s="114"/>
      <c r="M95" s="114"/>
      <c r="N95" s="114"/>
      <c r="O95" s="114"/>
      <c r="P95" s="114"/>
      <c r="Q95" s="114"/>
      <c r="R95" s="114"/>
      <c r="S95" s="114"/>
      <c r="T95" s="114"/>
      <c r="U95" s="114"/>
      <c r="V95" s="114"/>
      <c r="W95" s="114"/>
      <c r="X95" s="114"/>
    </row>
    <row r="96" spans="1:25" ht="8.15" customHeight="1" thickBot="1" x14ac:dyDescent="0.25"/>
    <row r="97" spans="1:25" ht="18.75" customHeight="1" thickTop="1" thickBot="1" x14ac:dyDescent="0.25">
      <c r="B97" s="1"/>
      <c r="C97" s="128" t="s">
        <v>7</v>
      </c>
      <c r="D97" s="129"/>
      <c r="F97" s="63"/>
      <c r="Y97" s="60"/>
    </row>
    <row r="98" spans="1:25" ht="18.75" customHeight="1" thickTop="1" thickBot="1" x14ac:dyDescent="0.25">
      <c r="B98" s="1"/>
      <c r="C98" s="137"/>
      <c r="D98" s="138"/>
      <c r="E98" s="60">
        <v>1</v>
      </c>
      <c r="F98" s="1" t="s">
        <v>1956</v>
      </c>
      <c r="Y98" s="60"/>
    </row>
    <row r="99" spans="1:25" ht="18.75" customHeight="1" thickTop="1" thickBot="1" x14ac:dyDescent="0.25">
      <c r="B99" s="1"/>
      <c r="C99" s="137"/>
      <c r="D99" s="138"/>
      <c r="E99" s="60">
        <f>E98+1</f>
        <v>2</v>
      </c>
      <c r="F99" s="1" t="s">
        <v>1957</v>
      </c>
      <c r="Y99" s="60"/>
    </row>
    <row r="100" spans="1:25" ht="18.75" customHeight="1" thickTop="1" thickBot="1" x14ac:dyDescent="0.25">
      <c r="B100" s="1"/>
      <c r="C100" s="137"/>
      <c r="D100" s="138"/>
      <c r="E100" s="60">
        <f t="shared" ref="E100:E109" si="4">E99+1</f>
        <v>3</v>
      </c>
      <c r="F100" s="1" t="s">
        <v>1958</v>
      </c>
      <c r="Y100" s="60"/>
    </row>
    <row r="101" spans="1:25" ht="18.75" customHeight="1" thickTop="1" thickBot="1" x14ac:dyDescent="0.25">
      <c r="B101" s="1"/>
      <c r="C101" s="137"/>
      <c r="D101" s="138"/>
      <c r="E101" s="60">
        <f t="shared" si="4"/>
        <v>4</v>
      </c>
      <c r="F101" s="1" t="s">
        <v>1959</v>
      </c>
      <c r="Y101" s="60"/>
    </row>
    <row r="102" spans="1:25" ht="18.75" customHeight="1" thickTop="1" thickBot="1" x14ac:dyDescent="0.25">
      <c r="B102" s="1"/>
      <c r="C102" s="137"/>
      <c r="D102" s="138"/>
      <c r="E102" s="60">
        <f t="shared" si="4"/>
        <v>5</v>
      </c>
      <c r="F102" s="1" t="s">
        <v>1936</v>
      </c>
      <c r="Y102" s="60"/>
    </row>
    <row r="103" spans="1:25" ht="18.75" customHeight="1" thickTop="1" thickBot="1" x14ac:dyDescent="0.25">
      <c r="B103" s="1"/>
      <c r="C103" s="137"/>
      <c r="D103" s="138"/>
      <c r="E103" s="60">
        <f t="shared" si="4"/>
        <v>6</v>
      </c>
      <c r="F103" s="1" t="s">
        <v>1937</v>
      </c>
      <c r="Y103" s="60"/>
    </row>
    <row r="104" spans="1:25" ht="18.75" customHeight="1" thickTop="1" thickBot="1" x14ac:dyDescent="0.25">
      <c r="B104" s="1"/>
      <c r="C104" s="137"/>
      <c r="D104" s="138"/>
      <c r="E104" s="60">
        <f t="shared" si="4"/>
        <v>7</v>
      </c>
      <c r="F104" s="1" t="s">
        <v>1938</v>
      </c>
      <c r="Y104" s="60"/>
    </row>
    <row r="105" spans="1:25" ht="18.75" customHeight="1" thickTop="1" thickBot="1" x14ac:dyDescent="0.25">
      <c r="B105" s="1"/>
      <c r="C105" s="137"/>
      <c r="D105" s="138"/>
      <c r="E105" s="60">
        <f t="shared" si="4"/>
        <v>8</v>
      </c>
      <c r="F105" s="1" t="s">
        <v>1939</v>
      </c>
      <c r="Y105" s="60"/>
    </row>
    <row r="106" spans="1:25" ht="18.75" customHeight="1" thickTop="1" thickBot="1" x14ac:dyDescent="0.25">
      <c r="B106" s="1"/>
      <c r="C106" s="137"/>
      <c r="D106" s="138"/>
      <c r="E106" s="60">
        <f t="shared" si="4"/>
        <v>9</v>
      </c>
      <c r="F106" s="1" t="s">
        <v>1940</v>
      </c>
      <c r="Y106" s="60"/>
    </row>
    <row r="107" spans="1:25" ht="18.75" customHeight="1" thickTop="1" thickBot="1" x14ac:dyDescent="0.25">
      <c r="B107" s="1"/>
      <c r="C107" s="137"/>
      <c r="D107" s="138"/>
      <c r="E107" s="85">
        <f t="shared" si="4"/>
        <v>10</v>
      </c>
      <c r="F107" s="1" t="s">
        <v>1941</v>
      </c>
      <c r="Y107" s="60"/>
    </row>
    <row r="108" spans="1:25" ht="18.75" customHeight="1" thickTop="1" thickBot="1" x14ac:dyDescent="0.25">
      <c r="B108" s="1"/>
      <c r="C108" s="137"/>
      <c r="D108" s="138"/>
      <c r="E108" s="85">
        <f t="shared" si="4"/>
        <v>11</v>
      </c>
      <c r="F108" s="1" t="s">
        <v>1942</v>
      </c>
      <c r="Y108" s="60"/>
    </row>
    <row r="109" spans="1:25" ht="18.75" customHeight="1" thickTop="1" thickBot="1" x14ac:dyDescent="0.25">
      <c r="B109" s="1"/>
      <c r="C109" s="137"/>
      <c r="D109" s="138"/>
      <c r="E109" s="85">
        <f t="shared" si="4"/>
        <v>12</v>
      </c>
      <c r="F109" s="86" t="s">
        <v>1950</v>
      </c>
      <c r="G109" s="87"/>
      <c r="H109" s="86"/>
      <c r="Y109" s="60"/>
    </row>
    <row r="110" spans="1:25" ht="18.75" customHeight="1" thickTop="1" x14ac:dyDescent="0.2">
      <c r="B110" s="1"/>
      <c r="C110" s="1"/>
      <c r="D110" s="59"/>
      <c r="F110" s="60"/>
      <c r="H110" s="60"/>
      <c r="J110" s="60"/>
      <c r="Y110" s="60"/>
    </row>
    <row r="111" spans="1:25" ht="27" customHeight="1" x14ac:dyDescent="0.2">
      <c r="A111" s="1">
        <v>17</v>
      </c>
      <c r="B111" s="62">
        <f t="shared" si="2"/>
        <v>17</v>
      </c>
      <c r="C111" s="114" t="s">
        <v>1952</v>
      </c>
      <c r="D111" s="114"/>
      <c r="E111" s="114"/>
      <c r="F111" s="114"/>
      <c r="G111" s="114"/>
      <c r="H111" s="114"/>
      <c r="I111" s="114"/>
      <c r="J111" s="114"/>
      <c r="K111" s="114"/>
      <c r="L111" s="114"/>
      <c r="M111" s="114"/>
      <c r="N111" s="114"/>
      <c r="O111" s="114"/>
      <c r="P111" s="114"/>
      <c r="Q111" s="114"/>
      <c r="R111" s="114"/>
      <c r="S111" s="114"/>
      <c r="T111" s="114"/>
      <c r="U111" s="114"/>
      <c r="V111" s="114"/>
      <c r="W111" s="114"/>
      <c r="X111" s="114"/>
    </row>
    <row r="112" spans="1:25" ht="8.15" customHeight="1" thickBot="1" x14ac:dyDescent="0.25"/>
    <row r="113" spans="1:25" ht="18.75" customHeight="1" thickTop="1" thickBot="1" x14ac:dyDescent="0.25">
      <c r="B113" s="1"/>
      <c r="C113" s="128" t="s">
        <v>7</v>
      </c>
      <c r="D113" s="129"/>
      <c r="Y113" s="60"/>
    </row>
    <row r="114" spans="1:25" ht="18.75" customHeight="1" thickTop="1" thickBot="1" x14ac:dyDescent="0.25">
      <c r="B114" s="1"/>
      <c r="C114" s="137"/>
      <c r="D114" s="138"/>
      <c r="E114" s="60">
        <v>1</v>
      </c>
      <c r="F114" s="1" t="s">
        <v>1867</v>
      </c>
      <c r="Y114" s="60"/>
    </row>
    <row r="115" spans="1:25" ht="18.75" customHeight="1" thickTop="1" thickBot="1" x14ac:dyDescent="0.25">
      <c r="B115" s="1"/>
      <c r="C115" s="137"/>
      <c r="D115" s="138"/>
      <c r="E115" s="60">
        <f>E114+1</f>
        <v>2</v>
      </c>
      <c r="F115" s="1" t="s">
        <v>1868</v>
      </c>
      <c r="Y115" s="60"/>
    </row>
    <row r="116" spans="1:25" ht="18.75" customHeight="1" thickTop="1" thickBot="1" x14ac:dyDescent="0.25">
      <c r="B116" s="1"/>
      <c r="C116" s="137"/>
      <c r="D116" s="138"/>
      <c r="E116" s="60">
        <f t="shared" ref="E116:E118" si="5">E115+1</f>
        <v>3</v>
      </c>
      <c r="F116" s="1" t="s">
        <v>1869</v>
      </c>
      <c r="Y116" s="60"/>
    </row>
    <row r="117" spans="1:25" ht="18.75" customHeight="1" thickTop="1" thickBot="1" x14ac:dyDescent="0.25">
      <c r="B117" s="1"/>
      <c r="C117" s="137"/>
      <c r="D117" s="138"/>
      <c r="E117" s="60">
        <f t="shared" si="5"/>
        <v>4</v>
      </c>
      <c r="F117" s="1" t="s">
        <v>1870</v>
      </c>
      <c r="Y117" s="60"/>
    </row>
    <row r="118" spans="1:25" ht="18.75" customHeight="1" thickTop="1" thickBot="1" x14ac:dyDescent="0.25">
      <c r="B118" s="1"/>
      <c r="C118" s="137"/>
      <c r="D118" s="138"/>
      <c r="E118" s="60">
        <f t="shared" si="5"/>
        <v>5</v>
      </c>
      <c r="F118" s="1" t="s">
        <v>1911</v>
      </c>
      <c r="Y118" s="60"/>
    </row>
    <row r="119" spans="1:25" ht="18.75" customHeight="1" thickTop="1" x14ac:dyDescent="0.2">
      <c r="G119" s="63"/>
      <c r="H119" s="4" t="s">
        <v>8</v>
      </c>
      <c r="I119" s="139"/>
      <c r="J119" s="140"/>
      <c r="K119" s="140"/>
      <c r="L119" s="140"/>
      <c r="M119" s="140"/>
      <c r="N119" s="140"/>
      <c r="O119" s="140"/>
      <c r="P119" s="140"/>
      <c r="Q119" s="140"/>
      <c r="R119" s="140"/>
      <c r="S119" s="140"/>
      <c r="T119" s="140"/>
      <c r="U119" s="140"/>
      <c r="V119" s="140"/>
      <c r="W119" s="140"/>
      <c r="X119" s="141"/>
    </row>
    <row r="120" spans="1:25" ht="18.75" customHeight="1" x14ac:dyDescent="0.2">
      <c r="B120" s="1"/>
      <c r="C120" s="1"/>
      <c r="D120" s="59"/>
      <c r="Y120" s="60"/>
    </row>
    <row r="121" spans="1:25" ht="27" customHeight="1" x14ac:dyDescent="0.2">
      <c r="A121" s="1">
        <v>18</v>
      </c>
      <c r="B121" s="62">
        <f t="shared" si="2"/>
        <v>18</v>
      </c>
      <c r="C121" s="114" t="s">
        <v>1953</v>
      </c>
      <c r="D121" s="114"/>
      <c r="E121" s="114"/>
      <c r="F121" s="114"/>
      <c r="G121" s="114"/>
      <c r="H121" s="114"/>
      <c r="I121" s="114"/>
      <c r="J121" s="114"/>
      <c r="K121" s="114"/>
      <c r="L121" s="114"/>
      <c r="M121" s="114"/>
      <c r="N121" s="114"/>
      <c r="O121" s="114"/>
      <c r="P121" s="114"/>
      <c r="Q121" s="114"/>
      <c r="R121" s="114"/>
      <c r="S121" s="114"/>
      <c r="T121" s="114"/>
      <c r="U121" s="114"/>
      <c r="V121" s="114"/>
      <c r="W121" s="114"/>
      <c r="X121" s="114"/>
    </row>
    <row r="122" spans="1:25" ht="9.75" customHeight="1" thickBot="1" x14ac:dyDescent="0.25">
      <c r="B122" s="78"/>
      <c r="C122" s="71"/>
      <c r="D122" s="71"/>
      <c r="E122" s="88"/>
      <c r="F122" s="71"/>
      <c r="G122" s="71"/>
      <c r="H122" s="71"/>
      <c r="I122" s="71"/>
      <c r="J122" s="71"/>
      <c r="K122" s="71"/>
      <c r="L122" s="71"/>
      <c r="M122" s="71"/>
      <c r="N122" s="71"/>
      <c r="O122" s="71"/>
      <c r="P122" s="71"/>
      <c r="Q122" s="71"/>
      <c r="R122" s="71"/>
      <c r="S122" s="71"/>
      <c r="T122" s="71"/>
      <c r="U122" s="71"/>
      <c r="V122" s="71"/>
      <c r="W122" s="71"/>
      <c r="X122" s="71"/>
    </row>
    <row r="123" spans="1:25" ht="18.75" customHeight="1" thickTop="1" thickBot="1" x14ac:dyDescent="0.25">
      <c r="B123" s="1"/>
      <c r="C123" s="128" t="s">
        <v>7</v>
      </c>
      <c r="D123" s="129"/>
      <c r="Y123" s="60"/>
    </row>
    <row r="124" spans="1:25" ht="18.75" customHeight="1" thickTop="1" thickBot="1" x14ac:dyDescent="0.25">
      <c r="B124" s="1"/>
      <c r="C124" s="137"/>
      <c r="D124" s="138"/>
      <c r="E124" s="60">
        <v>1</v>
      </c>
      <c r="F124" s="1" t="s">
        <v>1871</v>
      </c>
      <c r="Y124" s="60"/>
    </row>
    <row r="125" spans="1:25" ht="18.75" customHeight="1" thickTop="1" thickBot="1" x14ac:dyDescent="0.25">
      <c r="B125" s="1"/>
      <c r="C125" s="137"/>
      <c r="D125" s="138"/>
      <c r="E125" s="60">
        <f>E124+1</f>
        <v>2</v>
      </c>
      <c r="F125" s="1" t="s">
        <v>2017</v>
      </c>
      <c r="Y125" s="60"/>
    </row>
    <row r="126" spans="1:25" ht="18.75" customHeight="1" thickTop="1" thickBot="1" x14ac:dyDescent="0.25">
      <c r="B126" s="1"/>
      <c r="C126" s="137"/>
      <c r="D126" s="138"/>
      <c r="E126" s="60">
        <f t="shared" ref="E126:E129" si="6">E125+1</f>
        <v>3</v>
      </c>
      <c r="F126" s="1" t="s">
        <v>1872</v>
      </c>
      <c r="Y126" s="60"/>
    </row>
    <row r="127" spans="1:25" ht="18.75" customHeight="1" thickTop="1" thickBot="1" x14ac:dyDescent="0.25">
      <c r="B127" s="1"/>
      <c r="C127" s="137"/>
      <c r="D127" s="138"/>
      <c r="E127" s="60">
        <f t="shared" si="6"/>
        <v>4</v>
      </c>
      <c r="F127" s="1" t="s">
        <v>1873</v>
      </c>
      <c r="Y127" s="60"/>
    </row>
    <row r="128" spans="1:25" ht="18.75" customHeight="1" thickTop="1" thickBot="1" x14ac:dyDescent="0.25">
      <c r="B128" s="1"/>
      <c r="C128" s="137"/>
      <c r="D128" s="138"/>
      <c r="E128" s="60">
        <f t="shared" si="6"/>
        <v>5</v>
      </c>
      <c r="F128" s="1" t="s">
        <v>1874</v>
      </c>
      <c r="Y128" s="60"/>
    </row>
    <row r="129" spans="1:25" ht="18.75" customHeight="1" thickTop="1" thickBot="1" x14ac:dyDescent="0.25">
      <c r="B129" s="1"/>
      <c r="C129" s="137"/>
      <c r="D129" s="138"/>
      <c r="E129" s="60">
        <f t="shared" si="6"/>
        <v>6</v>
      </c>
      <c r="F129" s="1" t="s">
        <v>1911</v>
      </c>
      <c r="Y129" s="60"/>
    </row>
    <row r="130" spans="1:25" ht="18.75" customHeight="1" thickTop="1" x14ac:dyDescent="0.2">
      <c r="G130" s="63"/>
      <c r="H130" s="4" t="s">
        <v>8</v>
      </c>
      <c r="I130" s="139"/>
      <c r="J130" s="140"/>
      <c r="K130" s="140"/>
      <c r="L130" s="140"/>
      <c r="M130" s="140"/>
      <c r="N130" s="140"/>
      <c r="O130" s="140"/>
      <c r="P130" s="140"/>
      <c r="Q130" s="140"/>
      <c r="R130" s="140"/>
      <c r="S130" s="140"/>
      <c r="T130" s="140"/>
      <c r="U130" s="140"/>
      <c r="V130" s="140"/>
      <c r="W130" s="140"/>
      <c r="X130" s="141"/>
    </row>
    <row r="131" spans="1:25" ht="18.75" customHeight="1" x14ac:dyDescent="0.2">
      <c r="B131" s="1"/>
      <c r="C131" s="1"/>
      <c r="D131" s="59"/>
      <c r="Y131" s="60"/>
    </row>
    <row r="132" spans="1:25" ht="27" customHeight="1" x14ac:dyDescent="0.2">
      <c r="A132" s="1">
        <v>19</v>
      </c>
      <c r="B132" s="62">
        <f t="shared" si="2"/>
        <v>19</v>
      </c>
      <c r="C132" s="114" t="s">
        <v>1954</v>
      </c>
      <c r="D132" s="114"/>
      <c r="E132" s="114"/>
      <c r="F132" s="114"/>
      <c r="G132" s="114"/>
      <c r="H132" s="114"/>
      <c r="I132" s="114"/>
      <c r="J132" s="114"/>
      <c r="K132" s="114"/>
      <c r="L132" s="114"/>
      <c r="M132" s="114"/>
      <c r="N132" s="114"/>
      <c r="O132" s="114"/>
      <c r="P132" s="114"/>
      <c r="Q132" s="114"/>
      <c r="R132" s="114"/>
      <c r="S132" s="114"/>
      <c r="T132" s="114"/>
      <c r="U132" s="114"/>
      <c r="V132" s="114"/>
      <c r="W132" s="114"/>
      <c r="X132" s="114"/>
    </row>
    <row r="133" spans="1:25" ht="8.15" customHeight="1" thickBot="1" x14ac:dyDescent="0.25">
      <c r="B133" s="1"/>
      <c r="C133" s="1"/>
      <c r="D133" s="59"/>
      <c r="Y133" s="60"/>
    </row>
    <row r="134" spans="1:25" ht="18.75" customHeight="1" thickTop="1" thickBot="1" x14ac:dyDescent="0.25">
      <c r="B134" s="1"/>
      <c r="C134" s="128" t="s">
        <v>7</v>
      </c>
      <c r="D134" s="129"/>
      <c r="Y134" s="60"/>
    </row>
    <row r="135" spans="1:25" ht="18.75" customHeight="1" thickTop="1" thickBot="1" x14ac:dyDescent="0.25">
      <c r="B135" s="1"/>
      <c r="C135" s="137"/>
      <c r="D135" s="138"/>
      <c r="E135" s="60">
        <v>1</v>
      </c>
      <c r="F135" s="1" t="s">
        <v>1875</v>
      </c>
      <c r="Y135" s="60"/>
    </row>
    <row r="136" spans="1:25" ht="18.75" customHeight="1" thickTop="1" thickBot="1" x14ac:dyDescent="0.25">
      <c r="B136" s="1"/>
      <c r="C136" s="137"/>
      <c r="D136" s="138"/>
      <c r="E136" s="60">
        <f>E135+1</f>
        <v>2</v>
      </c>
      <c r="F136" s="1" t="s">
        <v>1876</v>
      </c>
      <c r="Y136" s="60"/>
    </row>
    <row r="137" spans="1:25" ht="18.75" customHeight="1" thickTop="1" thickBot="1" x14ac:dyDescent="0.25">
      <c r="B137" s="1"/>
      <c r="C137" s="137"/>
      <c r="D137" s="138"/>
      <c r="E137" s="60">
        <f t="shared" ref="E137:E145" si="7">E136+1</f>
        <v>3</v>
      </c>
      <c r="F137" s="1" t="s">
        <v>2019</v>
      </c>
      <c r="Y137" s="60"/>
    </row>
    <row r="138" spans="1:25" ht="18.75" customHeight="1" thickTop="1" thickBot="1" x14ac:dyDescent="0.25">
      <c r="B138" s="1"/>
      <c r="C138" s="137"/>
      <c r="D138" s="138"/>
      <c r="E138" s="60">
        <f t="shared" si="7"/>
        <v>4</v>
      </c>
      <c r="F138" s="1" t="s">
        <v>2020</v>
      </c>
      <c r="Y138" s="60"/>
    </row>
    <row r="139" spans="1:25" ht="18.75" customHeight="1" thickTop="1" thickBot="1" x14ac:dyDescent="0.25">
      <c r="B139" s="1"/>
      <c r="C139" s="137"/>
      <c r="D139" s="138"/>
      <c r="E139" s="60">
        <f t="shared" si="7"/>
        <v>5</v>
      </c>
      <c r="F139" s="1" t="s">
        <v>2021</v>
      </c>
      <c r="Y139" s="60"/>
    </row>
    <row r="140" spans="1:25" ht="18.75" customHeight="1" thickTop="1" thickBot="1" x14ac:dyDescent="0.25">
      <c r="B140" s="1"/>
      <c r="C140" s="137"/>
      <c r="D140" s="138"/>
      <c r="E140" s="60">
        <f t="shared" si="7"/>
        <v>6</v>
      </c>
      <c r="F140" s="1" t="s">
        <v>2022</v>
      </c>
      <c r="Y140" s="60"/>
    </row>
    <row r="141" spans="1:25" ht="18.75" customHeight="1" thickTop="1" thickBot="1" x14ac:dyDescent="0.25">
      <c r="B141" s="1"/>
      <c r="C141" s="137"/>
      <c r="D141" s="138"/>
      <c r="E141" s="60">
        <f t="shared" si="7"/>
        <v>7</v>
      </c>
      <c r="F141" s="1" t="s">
        <v>2023</v>
      </c>
      <c r="G141" s="1"/>
      <c r="H141" s="60"/>
      <c r="I141" s="1"/>
      <c r="J141" s="60"/>
      <c r="K141" s="1"/>
      <c r="L141" s="60"/>
      <c r="M141" s="1"/>
      <c r="N141" s="60"/>
      <c r="O141" s="1"/>
      <c r="P141" s="60"/>
      <c r="Q141" s="1"/>
      <c r="R141" s="60"/>
      <c r="S141" s="1"/>
      <c r="T141" s="60"/>
      <c r="U141" s="1"/>
      <c r="V141" s="60"/>
      <c r="W141" s="1"/>
      <c r="X141" s="60"/>
    </row>
    <row r="142" spans="1:25" ht="18.75" customHeight="1" thickTop="1" thickBot="1" x14ac:dyDescent="0.25">
      <c r="B142" s="1"/>
      <c r="C142" s="137"/>
      <c r="D142" s="138"/>
      <c r="E142" s="60">
        <f t="shared" si="7"/>
        <v>8</v>
      </c>
      <c r="F142" s="1" t="s">
        <v>2024</v>
      </c>
      <c r="G142" s="1"/>
      <c r="H142" s="60"/>
      <c r="I142" s="1"/>
      <c r="J142" s="60"/>
      <c r="K142" s="1"/>
      <c r="L142" s="60"/>
      <c r="M142" s="1"/>
      <c r="N142" s="60"/>
      <c r="O142" s="1"/>
      <c r="P142" s="60"/>
      <c r="Q142" s="1"/>
      <c r="R142" s="60"/>
      <c r="S142" s="1"/>
      <c r="T142" s="60"/>
      <c r="U142" s="1"/>
      <c r="V142" s="60"/>
      <c r="W142" s="1"/>
      <c r="X142" s="60"/>
    </row>
    <row r="143" spans="1:25" ht="18.75" customHeight="1" thickTop="1" thickBot="1" x14ac:dyDescent="0.25">
      <c r="B143" s="1"/>
      <c r="C143" s="137"/>
      <c r="D143" s="138"/>
      <c r="E143" s="60">
        <f t="shared" si="7"/>
        <v>9</v>
      </c>
      <c r="F143" s="1" t="s">
        <v>2025</v>
      </c>
      <c r="G143" s="1"/>
      <c r="H143" s="60"/>
      <c r="I143" s="1"/>
      <c r="J143" s="60"/>
      <c r="K143" s="1"/>
      <c r="L143" s="60"/>
      <c r="M143" s="1"/>
      <c r="N143" s="60"/>
      <c r="O143" s="1"/>
      <c r="P143" s="60"/>
      <c r="Q143" s="1"/>
      <c r="R143" s="60"/>
      <c r="S143" s="1"/>
      <c r="T143" s="60"/>
      <c r="U143" s="1"/>
      <c r="V143" s="60"/>
      <c r="W143" s="1"/>
      <c r="X143" s="60"/>
    </row>
    <row r="144" spans="1:25" ht="18.75" customHeight="1" thickTop="1" thickBot="1" x14ac:dyDescent="0.25">
      <c r="B144" s="1"/>
      <c r="C144" s="137"/>
      <c r="D144" s="138"/>
      <c r="E144" s="85">
        <f t="shared" si="7"/>
        <v>10</v>
      </c>
      <c r="F144" s="1" t="s">
        <v>1877</v>
      </c>
      <c r="Y144" s="60"/>
    </row>
    <row r="145" spans="1:25" ht="18.75" customHeight="1" thickTop="1" thickBot="1" x14ac:dyDescent="0.25">
      <c r="B145" s="1"/>
      <c r="C145" s="137"/>
      <c r="D145" s="138"/>
      <c r="E145" s="85">
        <f t="shared" si="7"/>
        <v>11</v>
      </c>
      <c r="F145" s="1" t="s">
        <v>1911</v>
      </c>
      <c r="Y145" s="60"/>
    </row>
    <row r="146" spans="1:25" ht="18.75" customHeight="1" thickTop="1" x14ac:dyDescent="0.2">
      <c r="G146" s="63"/>
      <c r="H146" s="4" t="s">
        <v>8</v>
      </c>
      <c r="I146" s="139"/>
      <c r="J146" s="140"/>
      <c r="K146" s="140"/>
      <c r="L146" s="140"/>
      <c r="M146" s="140"/>
      <c r="N146" s="140"/>
      <c r="O146" s="140"/>
      <c r="P146" s="140"/>
      <c r="Q146" s="140"/>
      <c r="R146" s="140"/>
      <c r="S146" s="140"/>
      <c r="T146" s="140"/>
      <c r="U146" s="140"/>
      <c r="V146" s="140"/>
      <c r="W146" s="140"/>
      <c r="X146" s="141"/>
    </row>
    <row r="147" spans="1:25" ht="18.75" customHeight="1" x14ac:dyDescent="0.2">
      <c r="B147" s="1"/>
      <c r="C147" s="1"/>
      <c r="D147" s="59"/>
      <c r="Y147" s="60"/>
    </row>
    <row r="148" spans="1:25" ht="12" customHeight="1" x14ac:dyDescent="0.2">
      <c r="B148" s="1"/>
      <c r="C148" s="1"/>
      <c r="D148" s="59"/>
      <c r="E148" s="65"/>
      <c r="Y148" s="60"/>
    </row>
    <row r="149" spans="1:25" ht="27" customHeight="1" x14ac:dyDescent="0.2">
      <c r="A149" s="1">
        <v>20</v>
      </c>
      <c r="B149" s="62">
        <f t="shared" ref="B149" si="8">A149</f>
        <v>20</v>
      </c>
      <c r="C149" s="114" t="s">
        <v>2026</v>
      </c>
      <c r="D149" s="114"/>
      <c r="E149" s="114"/>
      <c r="F149" s="114"/>
      <c r="G149" s="114"/>
      <c r="H149" s="114"/>
      <c r="I149" s="114"/>
      <c r="J149" s="114"/>
      <c r="K149" s="114"/>
      <c r="L149" s="114"/>
      <c r="M149" s="114"/>
      <c r="N149" s="114"/>
      <c r="O149" s="114"/>
      <c r="P149" s="114"/>
      <c r="Q149" s="114"/>
      <c r="R149" s="114"/>
      <c r="S149" s="114"/>
      <c r="T149" s="114"/>
      <c r="U149" s="114"/>
      <c r="V149" s="114"/>
      <c r="W149" s="114"/>
      <c r="X149" s="114"/>
    </row>
    <row r="150" spans="1:25" ht="8.15" customHeight="1" thickBot="1" x14ac:dyDescent="0.25"/>
    <row r="151" spans="1:25" ht="18.75" customHeight="1" thickTop="1" thickBot="1" x14ac:dyDescent="0.25">
      <c r="B151" s="1"/>
      <c r="C151" s="128" t="s">
        <v>7</v>
      </c>
      <c r="D151" s="129"/>
      <c r="F151" s="63"/>
      <c r="Y151" s="60"/>
    </row>
    <row r="152" spans="1:25" ht="18.75" customHeight="1" thickTop="1" thickBot="1" x14ac:dyDescent="0.25">
      <c r="B152" s="1"/>
      <c r="C152" s="137"/>
      <c r="D152" s="138"/>
      <c r="E152" s="60">
        <v>1</v>
      </c>
      <c r="F152" s="1" t="s">
        <v>1875</v>
      </c>
      <c r="Y152" s="60"/>
    </row>
    <row r="153" spans="1:25" ht="18.75" customHeight="1" thickTop="1" thickBot="1" x14ac:dyDescent="0.25">
      <c r="B153" s="1"/>
      <c r="C153" s="137"/>
      <c r="D153" s="138"/>
      <c r="E153" s="60">
        <f>E152+1</f>
        <v>2</v>
      </c>
      <c r="F153" s="1" t="s">
        <v>1876</v>
      </c>
      <c r="Y153" s="60"/>
    </row>
    <row r="154" spans="1:25" ht="18.75" customHeight="1" thickTop="1" thickBot="1" x14ac:dyDescent="0.25">
      <c r="B154" s="1"/>
      <c r="C154" s="137"/>
      <c r="D154" s="138"/>
      <c r="E154" s="60">
        <f t="shared" ref="E154:E162" si="9">E153+1</f>
        <v>3</v>
      </c>
      <c r="F154" s="1" t="s">
        <v>2019</v>
      </c>
      <c r="Y154" s="60"/>
    </row>
    <row r="155" spans="1:25" ht="18.75" customHeight="1" thickTop="1" thickBot="1" x14ac:dyDescent="0.25">
      <c r="B155" s="1"/>
      <c r="C155" s="137"/>
      <c r="D155" s="138"/>
      <c r="E155" s="60">
        <f t="shared" si="9"/>
        <v>4</v>
      </c>
      <c r="F155" s="1" t="s">
        <v>2020</v>
      </c>
      <c r="Y155" s="60"/>
    </row>
    <row r="156" spans="1:25" ht="18.75" customHeight="1" thickTop="1" thickBot="1" x14ac:dyDescent="0.25">
      <c r="B156" s="1"/>
      <c r="C156" s="137"/>
      <c r="D156" s="138"/>
      <c r="E156" s="60">
        <f t="shared" si="9"/>
        <v>5</v>
      </c>
      <c r="F156" s="1" t="s">
        <v>2021</v>
      </c>
      <c r="Y156" s="60"/>
    </row>
    <row r="157" spans="1:25" ht="18.75" customHeight="1" thickTop="1" thickBot="1" x14ac:dyDescent="0.25">
      <c r="B157" s="1"/>
      <c r="C157" s="137"/>
      <c r="D157" s="138"/>
      <c r="E157" s="60">
        <f t="shared" si="9"/>
        <v>6</v>
      </c>
      <c r="F157" s="1" t="s">
        <v>2022</v>
      </c>
      <c r="Y157" s="60"/>
    </row>
    <row r="158" spans="1:25" ht="18.75" customHeight="1" thickTop="1" thickBot="1" x14ac:dyDescent="0.25">
      <c r="B158" s="1"/>
      <c r="C158" s="137"/>
      <c r="D158" s="138"/>
      <c r="E158" s="60">
        <f t="shared" si="9"/>
        <v>7</v>
      </c>
      <c r="F158" s="1" t="s">
        <v>2023</v>
      </c>
      <c r="G158" s="1"/>
      <c r="H158" s="60"/>
      <c r="I158" s="1"/>
      <c r="J158" s="60"/>
      <c r="K158" s="1"/>
      <c r="L158" s="60"/>
      <c r="M158" s="1"/>
      <c r="N158" s="60"/>
      <c r="O158" s="1"/>
      <c r="P158" s="60"/>
      <c r="Q158" s="1"/>
      <c r="R158" s="60"/>
      <c r="S158" s="1"/>
      <c r="T158" s="60"/>
      <c r="U158" s="1"/>
      <c r="V158" s="60"/>
      <c r="W158" s="1"/>
      <c r="X158" s="60"/>
    </row>
    <row r="159" spans="1:25" ht="18.75" customHeight="1" thickTop="1" thickBot="1" x14ac:dyDescent="0.25">
      <c r="B159" s="1"/>
      <c r="C159" s="137"/>
      <c r="D159" s="138"/>
      <c r="E159" s="60">
        <f t="shared" si="9"/>
        <v>8</v>
      </c>
      <c r="F159" s="1" t="s">
        <v>2024</v>
      </c>
      <c r="G159" s="1"/>
      <c r="H159" s="60"/>
      <c r="I159" s="1"/>
      <c r="J159" s="60"/>
      <c r="K159" s="1"/>
      <c r="L159" s="60"/>
      <c r="M159" s="1"/>
      <c r="N159" s="60"/>
      <c r="O159" s="1"/>
      <c r="P159" s="60"/>
      <c r="Q159" s="1"/>
      <c r="R159" s="60"/>
      <c r="S159" s="1"/>
      <c r="T159" s="60"/>
      <c r="U159" s="1"/>
      <c r="V159" s="60"/>
      <c r="W159" s="1"/>
      <c r="X159" s="60"/>
    </row>
    <row r="160" spans="1:25" ht="18.75" customHeight="1" thickTop="1" thickBot="1" x14ac:dyDescent="0.25">
      <c r="B160" s="1"/>
      <c r="C160" s="137"/>
      <c r="D160" s="138"/>
      <c r="E160" s="60">
        <f t="shared" si="9"/>
        <v>9</v>
      </c>
      <c r="F160" s="1" t="s">
        <v>2025</v>
      </c>
      <c r="G160" s="1"/>
      <c r="H160" s="60"/>
      <c r="I160" s="1"/>
      <c r="J160" s="60"/>
      <c r="K160" s="1"/>
      <c r="L160" s="60"/>
      <c r="M160" s="1"/>
      <c r="N160" s="60"/>
      <c r="O160" s="1"/>
      <c r="P160" s="60"/>
      <c r="Q160" s="1"/>
      <c r="R160" s="60"/>
      <c r="S160" s="1"/>
      <c r="T160" s="60"/>
      <c r="U160" s="1"/>
      <c r="V160" s="60"/>
      <c r="W160" s="1"/>
      <c r="X160" s="60"/>
    </row>
    <row r="161" spans="1:25" ht="18.75" customHeight="1" thickTop="1" thickBot="1" x14ac:dyDescent="0.25">
      <c r="B161" s="1"/>
      <c r="C161" s="137"/>
      <c r="D161" s="138"/>
      <c r="E161" s="85">
        <f t="shared" si="9"/>
        <v>10</v>
      </c>
      <c r="F161" s="1" t="s">
        <v>1877</v>
      </c>
      <c r="Y161" s="60"/>
    </row>
    <row r="162" spans="1:25" ht="18.75" customHeight="1" thickTop="1" thickBot="1" x14ac:dyDescent="0.25">
      <c r="B162" s="1"/>
      <c r="C162" s="137"/>
      <c r="D162" s="138"/>
      <c r="E162" s="85">
        <f t="shared" si="9"/>
        <v>11</v>
      </c>
      <c r="F162" s="1" t="s">
        <v>1911</v>
      </c>
      <c r="Y162" s="60"/>
    </row>
    <row r="163" spans="1:25" ht="18.75" customHeight="1" thickTop="1" thickBot="1" x14ac:dyDescent="0.25">
      <c r="E163" s="85"/>
      <c r="G163" s="63"/>
      <c r="H163" s="4" t="s">
        <v>8</v>
      </c>
      <c r="I163" s="139"/>
      <c r="J163" s="140"/>
      <c r="K163" s="140"/>
      <c r="L163" s="140"/>
      <c r="M163" s="140"/>
      <c r="N163" s="140"/>
      <c r="O163" s="140"/>
      <c r="P163" s="140"/>
      <c r="Q163" s="140"/>
      <c r="R163" s="140"/>
      <c r="S163" s="140"/>
      <c r="T163" s="140"/>
      <c r="U163" s="140"/>
      <c r="V163" s="140"/>
      <c r="W163" s="140"/>
      <c r="X163" s="141"/>
    </row>
    <row r="164" spans="1:25" ht="18.75" customHeight="1" thickTop="1" thickBot="1" x14ac:dyDescent="0.25">
      <c r="B164" s="78"/>
      <c r="C164" s="137"/>
      <c r="D164" s="138"/>
      <c r="E164" s="85">
        <f>E162+1</f>
        <v>12</v>
      </c>
      <c r="F164" s="63" t="s">
        <v>2027</v>
      </c>
      <c r="G164" s="1"/>
      <c r="H164" s="60"/>
      <c r="I164" s="1"/>
      <c r="J164" s="60"/>
      <c r="K164" s="1"/>
      <c r="L164" s="60"/>
      <c r="M164" s="1"/>
      <c r="N164" s="60"/>
      <c r="O164" s="1"/>
      <c r="P164" s="60"/>
      <c r="Q164" s="1"/>
      <c r="R164" s="60"/>
      <c r="S164" s="1"/>
      <c r="T164" s="60"/>
      <c r="U164" s="1"/>
      <c r="V164" s="60"/>
      <c r="W164" s="1"/>
      <c r="X164" s="60"/>
    </row>
    <row r="165" spans="1:25" ht="18.75" customHeight="1" thickTop="1" x14ac:dyDescent="0.2">
      <c r="B165" s="1"/>
      <c r="C165" s="1"/>
      <c r="D165" s="59"/>
      <c r="Y165" s="60"/>
    </row>
    <row r="166" spans="1:25" ht="18.75" customHeight="1" x14ac:dyDescent="0.2">
      <c r="B166" s="1"/>
      <c r="C166" s="1"/>
      <c r="D166" s="59"/>
      <c r="Y166" s="60"/>
    </row>
    <row r="167" spans="1:25" ht="27" customHeight="1" x14ac:dyDescent="0.2">
      <c r="A167" s="1">
        <v>21</v>
      </c>
      <c r="B167" s="62">
        <f>A167</f>
        <v>21</v>
      </c>
      <c r="C167" s="114" t="s">
        <v>2016</v>
      </c>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60"/>
    </row>
    <row r="168" spans="1:25" ht="18.75" customHeight="1" x14ac:dyDescent="0.2">
      <c r="B168" s="1"/>
      <c r="C168" s="1"/>
      <c r="D168" s="59"/>
      <c r="E168" s="63" t="s">
        <v>1934</v>
      </c>
      <c r="Y168" s="60"/>
    </row>
    <row r="169" spans="1:25" ht="30" customHeight="1" x14ac:dyDescent="0.2">
      <c r="B169" s="78"/>
      <c r="C169" s="71"/>
      <c r="D169" s="71"/>
      <c r="E169" s="125"/>
      <c r="F169" s="126"/>
      <c r="G169" s="126"/>
      <c r="H169" s="126"/>
      <c r="I169" s="126"/>
      <c r="J169" s="126"/>
      <c r="K169" s="126"/>
      <c r="L169" s="126"/>
      <c r="M169" s="126"/>
      <c r="N169" s="126"/>
      <c r="O169" s="126"/>
      <c r="P169" s="126"/>
      <c r="Q169" s="126"/>
      <c r="R169" s="126"/>
      <c r="S169" s="126"/>
      <c r="T169" s="126"/>
      <c r="U169" s="126"/>
      <c r="V169" s="126"/>
      <c r="W169" s="126"/>
      <c r="X169" s="127"/>
      <c r="Y169" s="84"/>
    </row>
    <row r="170" spans="1:25" ht="18.75" customHeight="1" x14ac:dyDescent="0.2">
      <c r="B170" s="1"/>
      <c r="C170" s="1"/>
      <c r="D170" s="59"/>
      <c r="Y170" s="60"/>
    </row>
    <row r="171" spans="1:25" ht="18.75" customHeight="1" x14ac:dyDescent="0.2">
      <c r="B171" s="1"/>
      <c r="C171" s="1"/>
      <c r="D171" s="59"/>
      <c r="E171" s="63" t="s">
        <v>1935</v>
      </c>
      <c r="Y171" s="60"/>
    </row>
    <row r="172" spans="1:25" ht="30" customHeight="1" x14ac:dyDescent="0.2">
      <c r="B172" s="78"/>
      <c r="C172" s="71"/>
      <c r="D172" s="71"/>
      <c r="E172" s="125"/>
      <c r="F172" s="126"/>
      <c r="G172" s="126"/>
      <c r="H172" s="126"/>
      <c r="I172" s="126"/>
      <c r="J172" s="126"/>
      <c r="K172" s="126"/>
      <c r="L172" s="126"/>
      <c r="M172" s="126"/>
      <c r="N172" s="126"/>
      <c r="O172" s="126"/>
      <c r="P172" s="126"/>
      <c r="Q172" s="126"/>
      <c r="R172" s="126"/>
      <c r="S172" s="126"/>
      <c r="T172" s="126"/>
      <c r="U172" s="126"/>
      <c r="V172" s="126"/>
      <c r="W172" s="126"/>
      <c r="X172" s="127"/>
      <c r="Y172" s="84"/>
    </row>
    <row r="173" spans="1:25" ht="18.75" customHeight="1" x14ac:dyDescent="0.2">
      <c r="B173" s="1"/>
      <c r="C173" s="1"/>
      <c r="D173" s="59"/>
      <c r="Y173" s="60"/>
    </row>
    <row r="174" spans="1:25" ht="18.75" customHeight="1" x14ac:dyDescent="0.2">
      <c r="B174" s="1"/>
      <c r="C174" s="1"/>
      <c r="D174" s="59"/>
      <c r="Y174" s="60"/>
    </row>
    <row r="175" spans="1:25" ht="27" customHeight="1" x14ac:dyDescent="0.2">
      <c r="A175" s="1">
        <v>22</v>
      </c>
      <c r="B175" s="62">
        <f t="shared" si="2"/>
        <v>22</v>
      </c>
      <c r="C175" s="114" t="s">
        <v>1955</v>
      </c>
      <c r="D175" s="114"/>
      <c r="E175" s="114"/>
      <c r="F175" s="114"/>
      <c r="G175" s="114"/>
      <c r="H175" s="114"/>
      <c r="I175" s="114"/>
      <c r="J175" s="114"/>
      <c r="K175" s="114"/>
      <c r="L175" s="114"/>
      <c r="M175" s="114"/>
      <c r="N175" s="114"/>
      <c r="O175" s="114"/>
      <c r="P175" s="114"/>
      <c r="Q175" s="114"/>
      <c r="R175" s="114"/>
      <c r="S175" s="114"/>
      <c r="T175" s="114"/>
      <c r="U175" s="114"/>
      <c r="V175" s="114"/>
      <c r="W175" s="114"/>
      <c r="X175" s="114"/>
    </row>
    <row r="176" spans="1:25" ht="18.75" customHeight="1" thickBot="1" x14ac:dyDescent="0.25">
      <c r="B176" s="1"/>
      <c r="C176" s="1"/>
      <c r="D176" s="59"/>
      <c r="Y176" s="60"/>
    </row>
    <row r="177" spans="2:25" ht="18.75" customHeight="1" thickTop="1" thickBot="1" x14ac:dyDescent="0.25">
      <c r="B177" s="1"/>
      <c r="C177" s="128" t="s">
        <v>7</v>
      </c>
      <c r="D177" s="129"/>
      <c r="Y177" s="60"/>
    </row>
    <row r="178" spans="2:25" ht="18.75" customHeight="1" thickTop="1" thickBot="1" x14ac:dyDescent="0.25">
      <c r="B178" s="1"/>
      <c r="C178" s="137"/>
      <c r="D178" s="138"/>
      <c r="E178" s="60">
        <v>1</v>
      </c>
      <c r="F178" s="1" t="s">
        <v>1878</v>
      </c>
      <c r="Y178" s="60"/>
    </row>
    <row r="179" spans="2:25" ht="18.75" customHeight="1" thickTop="1" thickBot="1" x14ac:dyDescent="0.25">
      <c r="B179" s="1"/>
      <c r="C179" s="137"/>
      <c r="D179" s="138"/>
      <c r="E179" s="60">
        <f>E178+1</f>
        <v>2</v>
      </c>
      <c r="F179" s="1" t="s">
        <v>1879</v>
      </c>
      <c r="Y179" s="60"/>
    </row>
    <row r="180" spans="2:25" ht="18.75" customHeight="1" thickTop="1" thickBot="1" x14ac:dyDescent="0.25">
      <c r="B180" s="1"/>
      <c r="C180" s="137"/>
      <c r="D180" s="138"/>
      <c r="E180" s="60">
        <f t="shared" ref="E180:E187" si="10">E179+1</f>
        <v>3</v>
      </c>
      <c r="F180" s="1" t="s">
        <v>1880</v>
      </c>
      <c r="Y180" s="60"/>
    </row>
    <row r="181" spans="2:25" ht="18.75" customHeight="1" thickTop="1" thickBot="1" x14ac:dyDescent="0.25">
      <c r="B181" s="1"/>
      <c r="C181" s="137"/>
      <c r="D181" s="138"/>
      <c r="E181" s="60">
        <f t="shared" si="10"/>
        <v>4</v>
      </c>
      <c r="F181" s="1" t="s">
        <v>1881</v>
      </c>
      <c r="Y181" s="60"/>
    </row>
    <row r="182" spans="2:25" ht="18.75" customHeight="1" thickTop="1" thickBot="1" x14ac:dyDescent="0.25">
      <c r="B182" s="1"/>
      <c r="C182" s="137"/>
      <c r="D182" s="138"/>
      <c r="E182" s="60">
        <f t="shared" si="10"/>
        <v>5</v>
      </c>
      <c r="F182" s="1" t="s">
        <v>1882</v>
      </c>
      <c r="Y182" s="60"/>
    </row>
    <row r="183" spans="2:25" ht="18.75" customHeight="1" thickTop="1" thickBot="1" x14ac:dyDescent="0.25">
      <c r="B183" s="1"/>
      <c r="C183" s="137"/>
      <c r="D183" s="138"/>
      <c r="E183" s="60">
        <f t="shared" si="10"/>
        <v>6</v>
      </c>
      <c r="F183" s="1" t="s">
        <v>1883</v>
      </c>
      <c r="Y183" s="60"/>
    </row>
    <row r="184" spans="2:25" ht="18.75" customHeight="1" thickTop="1" thickBot="1" x14ac:dyDescent="0.25">
      <c r="B184" s="1"/>
      <c r="C184" s="137"/>
      <c r="D184" s="138"/>
      <c r="E184" s="60">
        <f t="shared" si="10"/>
        <v>7</v>
      </c>
      <c r="F184" s="1" t="s">
        <v>1884</v>
      </c>
      <c r="Y184" s="60"/>
    </row>
    <row r="185" spans="2:25" ht="18.75" customHeight="1" thickTop="1" thickBot="1" x14ac:dyDescent="0.25">
      <c r="B185" s="1"/>
      <c r="C185" s="137"/>
      <c r="D185" s="138"/>
      <c r="E185" s="60">
        <f t="shared" si="10"/>
        <v>8</v>
      </c>
      <c r="F185" s="1" t="s">
        <v>1885</v>
      </c>
      <c r="Y185" s="60"/>
    </row>
    <row r="186" spans="2:25" ht="18.75" customHeight="1" thickTop="1" thickBot="1" x14ac:dyDescent="0.25">
      <c r="B186" s="1"/>
      <c r="C186" s="137"/>
      <c r="D186" s="138"/>
      <c r="E186" s="60">
        <f t="shared" si="10"/>
        <v>9</v>
      </c>
      <c r="F186" s="1" t="s">
        <v>1930</v>
      </c>
      <c r="Y186" s="60"/>
    </row>
    <row r="187" spans="2:25" ht="18.75" customHeight="1" thickTop="1" thickBot="1" x14ac:dyDescent="0.25">
      <c r="B187" s="1"/>
      <c r="C187" s="137"/>
      <c r="D187" s="138"/>
      <c r="E187" s="85">
        <f t="shared" si="10"/>
        <v>10</v>
      </c>
      <c r="F187" s="1" t="s">
        <v>1911</v>
      </c>
      <c r="Y187" s="60"/>
    </row>
    <row r="188" spans="2:25" ht="18.75" customHeight="1" thickTop="1" x14ac:dyDescent="0.2">
      <c r="G188" s="63"/>
      <c r="H188" s="4" t="s">
        <v>8</v>
      </c>
      <c r="I188" s="139"/>
      <c r="J188" s="140"/>
      <c r="K188" s="140"/>
      <c r="L188" s="140"/>
      <c r="M188" s="140"/>
      <c r="N188" s="140"/>
      <c r="O188" s="140"/>
      <c r="P188" s="140"/>
      <c r="Q188" s="140"/>
      <c r="R188" s="140"/>
      <c r="S188" s="140"/>
      <c r="T188" s="140"/>
      <c r="U188" s="140"/>
      <c r="V188" s="140"/>
      <c r="W188" s="140"/>
      <c r="X188" s="141"/>
    </row>
    <row r="189" spans="2:25" ht="18.75" customHeight="1" x14ac:dyDescent="0.2">
      <c r="B189" s="1"/>
      <c r="C189" s="1"/>
      <c r="D189" s="59"/>
      <c r="Y189" s="60"/>
    </row>
    <row r="190" spans="2:25" ht="18.75" customHeight="1" thickBot="1" x14ac:dyDescent="0.25">
      <c r="B190" s="1"/>
      <c r="C190" s="1"/>
      <c r="D190" s="59"/>
      <c r="Y190" s="60"/>
    </row>
    <row r="191" spans="2:25" ht="27" customHeight="1" thickBot="1" x14ac:dyDescent="0.25">
      <c r="B191" s="122" t="s">
        <v>2051</v>
      </c>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4"/>
    </row>
    <row r="192" spans="2:25" ht="18.75" customHeight="1" x14ac:dyDescent="0.2">
      <c r="B192" s="61"/>
      <c r="C192" s="1"/>
      <c r="D192" s="59"/>
      <c r="Y192" s="60"/>
    </row>
    <row r="193" spans="1:25" ht="27" customHeight="1" x14ac:dyDescent="0.2">
      <c r="A193" s="1">
        <v>23</v>
      </c>
      <c r="B193" s="62">
        <f>A193</f>
        <v>23</v>
      </c>
      <c r="C193" s="114" t="s">
        <v>2044</v>
      </c>
      <c r="D193" s="114"/>
      <c r="E193" s="114"/>
      <c r="F193" s="114"/>
      <c r="G193" s="114"/>
      <c r="H193" s="114"/>
      <c r="I193" s="114"/>
      <c r="J193" s="114"/>
      <c r="K193" s="114"/>
      <c r="L193" s="114"/>
      <c r="M193" s="114"/>
      <c r="N193" s="114"/>
      <c r="O193" s="114"/>
      <c r="P193" s="114"/>
      <c r="Q193" s="114"/>
      <c r="R193" s="114"/>
      <c r="S193" s="114"/>
      <c r="T193" s="114"/>
      <c r="U193" s="114"/>
      <c r="V193" s="114"/>
      <c r="W193" s="114"/>
      <c r="X193" s="114"/>
    </row>
    <row r="194" spans="1:25" ht="10.5" customHeight="1" x14ac:dyDescent="0.2">
      <c r="B194" s="1"/>
      <c r="C194" s="1"/>
      <c r="D194" s="59"/>
      <c r="Y194" s="60"/>
    </row>
    <row r="195" spans="1:25" ht="18.75" customHeight="1" x14ac:dyDescent="0.2">
      <c r="B195" s="1"/>
      <c r="C195" s="115" t="s">
        <v>7</v>
      </c>
      <c r="D195" s="116"/>
      <c r="Y195" s="60"/>
    </row>
    <row r="196" spans="1:25" ht="18.75" customHeight="1" x14ac:dyDescent="0.2">
      <c r="B196" s="1"/>
      <c r="C196" s="132"/>
      <c r="D196" s="133"/>
      <c r="E196" s="60">
        <v>1</v>
      </c>
      <c r="F196" s="1" t="s">
        <v>1886</v>
      </c>
      <c r="Y196" s="60"/>
    </row>
    <row r="197" spans="1:25" ht="18.75" customHeight="1" x14ac:dyDescent="0.2">
      <c r="B197" s="1"/>
      <c r="C197" s="1"/>
      <c r="D197" s="59"/>
      <c r="E197" s="60">
        <f>E196+1</f>
        <v>2</v>
      </c>
      <c r="F197" s="1" t="s">
        <v>1887</v>
      </c>
      <c r="Y197" s="60"/>
    </row>
    <row r="198" spans="1:25" ht="12.75" customHeight="1" x14ac:dyDescent="0.2">
      <c r="B198" s="1"/>
      <c r="C198" s="1"/>
      <c r="D198" s="59"/>
      <c r="Y198" s="60"/>
    </row>
    <row r="199" spans="1:25" ht="12.75" customHeight="1" x14ac:dyDescent="0.2">
      <c r="B199" s="1"/>
      <c r="C199" s="1"/>
      <c r="D199" s="59"/>
      <c r="Y199" s="60"/>
    </row>
    <row r="200" spans="1:25" ht="18.75" customHeight="1" x14ac:dyDescent="0.2">
      <c r="A200" s="1">
        <v>23</v>
      </c>
      <c r="B200" s="1"/>
      <c r="C200" s="146" t="str">
        <f>"【問" &amp;A200&amp;" で「1 ．ある」と回答した方にお尋ねします。】"</f>
        <v>【問23 で「1 ．ある」と回答した方にお尋ねします。】</v>
      </c>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60"/>
    </row>
    <row r="201" spans="1:25" ht="18.75" customHeight="1" x14ac:dyDescent="0.2">
      <c r="A201" s="1">
        <v>23</v>
      </c>
      <c r="B201" s="75">
        <v>1</v>
      </c>
      <c r="C201" s="83" t="str">
        <f>"問"&amp;A201&amp;"-"&amp;B201</f>
        <v>問23-1</v>
      </c>
      <c r="D201" s="114" t="s">
        <v>2008</v>
      </c>
      <c r="E201" s="114"/>
      <c r="F201" s="114"/>
      <c r="G201" s="114"/>
      <c r="H201" s="114"/>
      <c r="I201" s="114"/>
      <c r="J201" s="114"/>
      <c r="K201" s="114"/>
      <c r="L201" s="114"/>
      <c r="M201" s="114"/>
      <c r="N201" s="114"/>
      <c r="O201" s="114"/>
      <c r="P201" s="114"/>
      <c r="Q201" s="114"/>
      <c r="R201" s="114"/>
      <c r="S201" s="114"/>
      <c r="T201" s="114"/>
      <c r="U201" s="114"/>
      <c r="V201" s="114"/>
      <c r="W201" s="114"/>
      <c r="X201" s="114"/>
      <c r="Y201" s="60"/>
    </row>
    <row r="202" spans="1:25" ht="18.75" customHeight="1" x14ac:dyDescent="0.2">
      <c r="B202" s="1"/>
      <c r="C202" s="1" t="s">
        <v>1960</v>
      </c>
      <c r="D202" s="59"/>
      <c r="Y202" s="60"/>
    </row>
    <row r="203" spans="1:25" ht="30" customHeight="1" x14ac:dyDescent="0.2">
      <c r="B203" s="78"/>
      <c r="C203" s="71"/>
      <c r="D203" s="71"/>
      <c r="E203" s="125"/>
      <c r="F203" s="126"/>
      <c r="G203" s="126"/>
      <c r="H203" s="126"/>
      <c r="I203" s="126"/>
      <c r="J203" s="126"/>
      <c r="K203" s="126"/>
      <c r="L203" s="126"/>
      <c r="M203" s="126"/>
      <c r="N203" s="126"/>
      <c r="O203" s="126"/>
      <c r="P203" s="126"/>
      <c r="Q203" s="126"/>
      <c r="R203" s="126"/>
      <c r="S203" s="126"/>
      <c r="T203" s="126"/>
      <c r="U203" s="126"/>
      <c r="V203" s="126"/>
      <c r="W203" s="126"/>
      <c r="X203" s="127"/>
      <c r="Y203" s="84"/>
    </row>
    <row r="204" spans="1:25" ht="18.75" customHeight="1" x14ac:dyDescent="0.2">
      <c r="B204" s="1"/>
      <c r="C204" s="1"/>
      <c r="D204" s="59"/>
      <c r="Y204" s="60"/>
    </row>
    <row r="205" spans="1:25" ht="27" customHeight="1" x14ac:dyDescent="0.2">
      <c r="A205" s="1">
        <v>24</v>
      </c>
      <c r="B205" s="62">
        <f t="shared" ref="B205" si="11">A205</f>
        <v>24</v>
      </c>
      <c r="C205" s="114" t="s">
        <v>2045</v>
      </c>
      <c r="D205" s="114"/>
      <c r="E205" s="114"/>
      <c r="F205" s="114"/>
      <c r="G205" s="114"/>
      <c r="H205" s="114"/>
      <c r="I205" s="114"/>
      <c r="J205" s="114"/>
      <c r="K205" s="114"/>
      <c r="L205" s="114"/>
      <c r="M205" s="114"/>
      <c r="N205" s="114"/>
      <c r="O205" s="114"/>
      <c r="P205" s="114"/>
      <c r="Q205" s="114"/>
      <c r="R205" s="114"/>
      <c r="S205" s="114"/>
      <c r="T205" s="114"/>
      <c r="U205" s="114"/>
      <c r="V205" s="114"/>
      <c r="W205" s="114"/>
      <c r="X205" s="114"/>
    </row>
    <row r="206" spans="1:25" ht="18.75" customHeight="1" thickBot="1" x14ac:dyDescent="0.25">
      <c r="B206" s="1"/>
      <c r="C206" s="1"/>
      <c r="D206" s="59"/>
      <c r="Y206" s="60"/>
    </row>
    <row r="207" spans="1:25" ht="18.75" customHeight="1" thickTop="1" thickBot="1" x14ac:dyDescent="0.25">
      <c r="B207" s="1"/>
      <c r="C207" s="128" t="s">
        <v>7</v>
      </c>
      <c r="D207" s="129"/>
      <c r="Y207" s="60"/>
    </row>
    <row r="208" spans="1:25" ht="18.75" customHeight="1" thickTop="1" thickBot="1" x14ac:dyDescent="0.25">
      <c r="B208" s="1"/>
      <c r="C208" s="137"/>
      <c r="D208" s="138"/>
      <c r="E208" s="60">
        <v>1</v>
      </c>
      <c r="F208" s="1" t="s">
        <v>1888</v>
      </c>
      <c r="Y208" s="60"/>
    </row>
    <row r="209" spans="1:25" ht="18.75" customHeight="1" thickTop="1" thickBot="1" x14ac:dyDescent="0.25">
      <c r="B209" s="1"/>
      <c r="C209" s="137"/>
      <c r="D209" s="138"/>
      <c r="E209" s="60">
        <f>E208+1</f>
        <v>2</v>
      </c>
      <c r="F209" s="1" t="s">
        <v>1889</v>
      </c>
      <c r="Y209" s="60"/>
    </row>
    <row r="210" spans="1:25" ht="18.75" customHeight="1" thickTop="1" thickBot="1" x14ac:dyDescent="0.25">
      <c r="B210" s="1"/>
      <c r="C210" s="137"/>
      <c r="D210" s="138"/>
      <c r="E210" s="60">
        <f t="shared" ref="E210:E214" si="12">E209+1</f>
        <v>3</v>
      </c>
      <c r="F210" s="1" t="s">
        <v>1890</v>
      </c>
      <c r="Y210" s="60"/>
    </row>
    <row r="211" spans="1:25" ht="18.75" customHeight="1" thickTop="1" thickBot="1" x14ac:dyDescent="0.25">
      <c r="B211" s="1"/>
      <c r="C211" s="137"/>
      <c r="D211" s="138"/>
      <c r="E211" s="60">
        <f t="shared" si="12"/>
        <v>4</v>
      </c>
      <c r="F211" s="1" t="s">
        <v>1891</v>
      </c>
      <c r="Y211" s="60"/>
    </row>
    <row r="212" spans="1:25" ht="18.75" customHeight="1" thickTop="1" thickBot="1" x14ac:dyDescent="0.25">
      <c r="B212" s="1"/>
      <c r="C212" s="137"/>
      <c r="D212" s="138"/>
      <c r="E212" s="60">
        <f t="shared" si="12"/>
        <v>5</v>
      </c>
      <c r="F212" s="1" t="s">
        <v>1892</v>
      </c>
      <c r="Y212" s="60"/>
    </row>
    <row r="213" spans="1:25" ht="18.75" customHeight="1" thickTop="1" thickBot="1" x14ac:dyDescent="0.25">
      <c r="B213" s="1"/>
      <c r="C213" s="137"/>
      <c r="D213" s="138"/>
      <c r="E213" s="60">
        <f t="shared" si="12"/>
        <v>6</v>
      </c>
      <c r="F213" s="1" t="s">
        <v>1893</v>
      </c>
      <c r="Y213" s="60"/>
    </row>
    <row r="214" spans="1:25" ht="18.75" customHeight="1" thickTop="1" thickBot="1" x14ac:dyDescent="0.25">
      <c r="B214" s="1"/>
      <c r="C214" s="137"/>
      <c r="D214" s="138"/>
      <c r="E214" s="60">
        <f t="shared" si="12"/>
        <v>7</v>
      </c>
      <c r="F214" s="1" t="s">
        <v>1912</v>
      </c>
      <c r="Y214" s="60"/>
    </row>
    <row r="215" spans="1:25" ht="18.75" customHeight="1" thickTop="1" thickBot="1" x14ac:dyDescent="0.25">
      <c r="G215" s="63"/>
      <c r="H215" s="4" t="s">
        <v>8</v>
      </c>
      <c r="I215" s="139"/>
      <c r="J215" s="140"/>
      <c r="K215" s="140"/>
      <c r="L215" s="140"/>
      <c r="M215" s="140"/>
      <c r="N215" s="140"/>
      <c r="O215" s="140"/>
      <c r="P215" s="140"/>
      <c r="Q215" s="140"/>
      <c r="R215" s="140"/>
      <c r="S215" s="140"/>
      <c r="T215" s="140"/>
      <c r="U215" s="140"/>
      <c r="V215" s="140"/>
      <c r="W215" s="140"/>
      <c r="X215" s="141"/>
    </row>
    <row r="216" spans="1:25" ht="18.75" customHeight="1" thickTop="1" thickBot="1" x14ac:dyDescent="0.25">
      <c r="B216" s="1"/>
      <c r="C216" s="137"/>
      <c r="D216" s="138"/>
      <c r="E216" s="60">
        <f>E214+1</f>
        <v>8</v>
      </c>
      <c r="F216" s="1" t="s">
        <v>1894</v>
      </c>
      <c r="Y216" s="60"/>
    </row>
    <row r="217" spans="1:25" ht="18.75" customHeight="1" thickTop="1" x14ac:dyDescent="0.2">
      <c r="B217" s="1"/>
      <c r="C217" s="1"/>
      <c r="D217" s="59"/>
      <c r="Y217" s="60"/>
    </row>
    <row r="218" spans="1:25" ht="18.75" customHeight="1" thickBot="1" x14ac:dyDescent="0.25">
      <c r="B218" s="1"/>
      <c r="C218" s="1"/>
      <c r="D218" s="59"/>
      <c r="Y218" s="60"/>
    </row>
    <row r="219" spans="1:25" ht="27" customHeight="1" thickBot="1" x14ac:dyDescent="0.25">
      <c r="B219" s="122" t="s">
        <v>2052</v>
      </c>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4"/>
    </row>
    <row r="220" spans="1:25" ht="18.75" customHeight="1" x14ac:dyDescent="0.2">
      <c r="B220" s="61"/>
      <c r="C220" s="1"/>
      <c r="D220" s="59"/>
      <c r="Y220" s="60"/>
    </row>
    <row r="221" spans="1:25" ht="27" customHeight="1" x14ac:dyDescent="0.2">
      <c r="A221" s="1">
        <v>25</v>
      </c>
      <c r="B221" s="62">
        <f>A221</f>
        <v>25</v>
      </c>
      <c r="C221" s="114" t="s">
        <v>1908</v>
      </c>
      <c r="D221" s="114"/>
      <c r="E221" s="114"/>
      <c r="F221" s="114"/>
      <c r="G221" s="114"/>
      <c r="H221" s="114"/>
      <c r="I221" s="114"/>
      <c r="J221" s="114"/>
      <c r="K221" s="114"/>
      <c r="L221" s="114"/>
      <c r="M221" s="114"/>
      <c r="N221" s="114"/>
      <c r="O221" s="114"/>
      <c r="P221" s="114"/>
      <c r="Q221" s="114"/>
      <c r="R221" s="114"/>
      <c r="S221" s="114"/>
      <c r="T221" s="114"/>
      <c r="U221" s="114"/>
      <c r="V221" s="114"/>
      <c r="W221" s="114"/>
      <c r="X221" s="114"/>
    </row>
    <row r="222" spans="1:25" ht="18.75" customHeight="1" thickBot="1" x14ac:dyDescent="0.25">
      <c r="B222" s="1"/>
      <c r="C222" s="1"/>
      <c r="D222" s="59"/>
      <c r="Y222" s="60"/>
    </row>
    <row r="223" spans="1:25" ht="18.75" customHeight="1" thickTop="1" thickBot="1" x14ac:dyDescent="0.25">
      <c r="B223" s="1"/>
      <c r="C223" s="128" t="s">
        <v>7</v>
      </c>
      <c r="D223" s="129"/>
      <c r="Y223" s="60"/>
    </row>
    <row r="224" spans="1:25" ht="18.75" customHeight="1" thickTop="1" thickBot="1" x14ac:dyDescent="0.25">
      <c r="B224" s="78"/>
      <c r="C224" s="137"/>
      <c r="D224" s="138"/>
      <c r="E224" s="60">
        <v>1</v>
      </c>
      <c r="F224" s="63" t="s">
        <v>1895</v>
      </c>
      <c r="G224" s="1"/>
      <c r="H224" s="60"/>
      <c r="I224" s="1"/>
      <c r="J224" s="60"/>
      <c r="K224" s="1"/>
      <c r="L224" s="60"/>
      <c r="M224" s="1"/>
      <c r="N224" s="60"/>
      <c r="O224" s="1"/>
      <c r="P224" s="60"/>
      <c r="Q224" s="1"/>
      <c r="R224" s="60"/>
      <c r="S224" s="1"/>
      <c r="T224" s="60"/>
      <c r="U224" s="1"/>
      <c r="V224" s="60"/>
      <c r="W224" s="1"/>
      <c r="X224" s="60"/>
    </row>
    <row r="225" spans="1:25" ht="18.75" customHeight="1" thickTop="1" thickBot="1" x14ac:dyDescent="0.25">
      <c r="B225" s="78"/>
      <c r="C225" s="137"/>
      <c r="D225" s="138"/>
      <c r="E225" s="60">
        <f>E224+1</f>
        <v>2</v>
      </c>
      <c r="F225" s="63" t="s">
        <v>1896</v>
      </c>
      <c r="G225" s="1"/>
      <c r="H225" s="60"/>
      <c r="I225" s="1"/>
      <c r="J225" s="60"/>
      <c r="K225" s="1"/>
      <c r="L225" s="60"/>
      <c r="M225" s="1"/>
      <c r="N225" s="60"/>
      <c r="O225" s="1"/>
      <c r="P225" s="60"/>
      <c r="Q225" s="1"/>
      <c r="R225" s="60"/>
      <c r="S225" s="1"/>
      <c r="T225" s="60"/>
      <c r="U225" s="1"/>
      <c r="V225" s="60"/>
      <c r="W225" s="1"/>
      <c r="X225" s="60"/>
    </row>
    <row r="226" spans="1:25" ht="18.75" customHeight="1" thickTop="1" thickBot="1" x14ac:dyDescent="0.25">
      <c r="B226" s="78"/>
      <c r="C226" s="137"/>
      <c r="D226" s="138"/>
      <c r="E226" s="60">
        <f t="shared" ref="E226:E228" si="13">E225+1</f>
        <v>3</v>
      </c>
      <c r="F226" s="63" t="s">
        <v>1897</v>
      </c>
      <c r="G226" s="1"/>
      <c r="H226" s="60"/>
      <c r="I226" s="1"/>
      <c r="J226" s="60"/>
      <c r="K226" s="1"/>
      <c r="L226" s="60"/>
      <c r="M226" s="1"/>
      <c r="N226" s="60"/>
      <c r="O226" s="1"/>
      <c r="P226" s="60"/>
      <c r="Q226" s="1"/>
      <c r="R226" s="60"/>
      <c r="S226" s="1"/>
      <c r="T226" s="60"/>
      <c r="U226" s="1"/>
      <c r="V226" s="60"/>
      <c r="W226" s="1"/>
      <c r="X226" s="60"/>
    </row>
    <row r="227" spans="1:25" ht="18.75" customHeight="1" thickTop="1" thickBot="1" x14ac:dyDescent="0.25">
      <c r="B227" s="78"/>
      <c r="C227" s="137"/>
      <c r="D227" s="138"/>
      <c r="E227" s="60">
        <f t="shared" si="13"/>
        <v>4</v>
      </c>
      <c r="F227" s="63" t="s">
        <v>1898</v>
      </c>
      <c r="G227" s="1"/>
      <c r="H227" s="60"/>
      <c r="I227" s="1"/>
      <c r="J227" s="60"/>
      <c r="K227" s="1"/>
      <c r="L227" s="60"/>
      <c r="M227" s="1"/>
      <c r="N227" s="60"/>
      <c r="O227" s="1"/>
      <c r="P227" s="60"/>
      <c r="Q227" s="1"/>
      <c r="R227" s="60"/>
      <c r="S227" s="1"/>
      <c r="T227" s="60"/>
      <c r="U227" s="1"/>
      <c r="V227" s="60"/>
      <c r="W227" s="1"/>
      <c r="X227" s="60"/>
    </row>
    <row r="228" spans="1:25" ht="18.75" customHeight="1" thickTop="1" thickBot="1" x14ac:dyDescent="0.25">
      <c r="B228" s="78"/>
      <c r="C228" s="137"/>
      <c r="D228" s="138"/>
      <c r="E228" s="60">
        <f t="shared" si="13"/>
        <v>5</v>
      </c>
      <c r="F228" s="63" t="s">
        <v>1912</v>
      </c>
      <c r="G228" s="1"/>
      <c r="H228" s="60"/>
      <c r="I228" s="1"/>
      <c r="J228" s="60"/>
      <c r="K228" s="1"/>
      <c r="L228" s="60"/>
      <c r="M228" s="1"/>
      <c r="N228" s="60"/>
      <c r="O228" s="1"/>
      <c r="P228" s="60"/>
      <c r="Q228" s="1"/>
      <c r="R228" s="60"/>
      <c r="S228" s="1"/>
      <c r="T228" s="60"/>
      <c r="U228" s="1"/>
      <c r="V228" s="60"/>
      <c r="W228" s="1"/>
      <c r="X228" s="60"/>
    </row>
    <row r="229" spans="1:25" ht="18.75" customHeight="1" thickTop="1" thickBot="1" x14ac:dyDescent="0.25">
      <c r="G229" s="63"/>
      <c r="H229" s="4" t="s">
        <v>8</v>
      </c>
      <c r="I229" s="139"/>
      <c r="J229" s="140"/>
      <c r="K229" s="140"/>
      <c r="L229" s="140"/>
      <c r="M229" s="140"/>
      <c r="N229" s="140"/>
      <c r="O229" s="140"/>
      <c r="P229" s="140"/>
      <c r="Q229" s="140"/>
      <c r="R229" s="140"/>
      <c r="S229" s="140"/>
      <c r="T229" s="140"/>
      <c r="U229" s="140"/>
      <c r="V229" s="140"/>
      <c r="W229" s="140"/>
      <c r="X229" s="141"/>
    </row>
    <row r="230" spans="1:25" ht="18.75" customHeight="1" thickTop="1" thickBot="1" x14ac:dyDescent="0.25">
      <c r="B230" s="78"/>
      <c r="C230" s="137"/>
      <c r="D230" s="138"/>
      <c r="E230" s="60">
        <f>E228+1</f>
        <v>6</v>
      </c>
      <c r="F230" s="63" t="s">
        <v>1899</v>
      </c>
      <c r="G230" s="1"/>
      <c r="H230" s="60"/>
      <c r="I230" s="1"/>
      <c r="J230" s="60"/>
      <c r="K230" s="1"/>
      <c r="L230" s="60"/>
      <c r="M230" s="1"/>
      <c r="N230" s="60"/>
      <c r="O230" s="1"/>
      <c r="P230" s="60"/>
      <c r="Q230" s="1"/>
      <c r="R230" s="60"/>
      <c r="S230" s="1"/>
      <c r="T230" s="60"/>
      <c r="U230" s="1"/>
      <c r="V230" s="60"/>
      <c r="W230" s="1"/>
      <c r="X230" s="60"/>
    </row>
    <row r="231" spans="1:25" ht="18.75" customHeight="1" thickTop="1" x14ac:dyDescent="0.2">
      <c r="B231" s="78"/>
      <c r="E231" s="1"/>
      <c r="G231" s="1"/>
      <c r="I231" s="1"/>
      <c r="K231" s="1"/>
      <c r="L231" s="60"/>
      <c r="M231" s="1"/>
      <c r="N231" s="60"/>
      <c r="O231" s="1"/>
      <c r="P231" s="60"/>
      <c r="Q231" s="1"/>
      <c r="R231" s="60"/>
      <c r="S231" s="1"/>
      <c r="T231" s="60"/>
      <c r="U231" s="1"/>
      <c r="V231" s="60"/>
      <c r="W231" s="1"/>
      <c r="X231" s="60"/>
    </row>
    <row r="232" spans="1:25" ht="18.75" customHeight="1" x14ac:dyDescent="0.2">
      <c r="B232" s="78"/>
      <c r="D232" s="59"/>
      <c r="F232" s="60"/>
      <c r="G232" s="1"/>
      <c r="H232" s="60"/>
      <c r="I232" s="1"/>
      <c r="J232" s="60"/>
      <c r="K232" s="1"/>
      <c r="L232" s="60"/>
      <c r="M232" s="1"/>
      <c r="N232" s="60"/>
      <c r="O232" s="1"/>
      <c r="P232" s="60"/>
      <c r="Q232" s="1"/>
      <c r="R232" s="60"/>
      <c r="S232" s="1"/>
      <c r="T232" s="60"/>
      <c r="U232" s="1"/>
      <c r="V232" s="60"/>
      <c r="W232" s="1"/>
      <c r="X232" s="60"/>
    </row>
    <row r="233" spans="1:25" ht="18.75" customHeight="1" x14ac:dyDescent="0.2">
      <c r="A233" s="1">
        <v>25</v>
      </c>
      <c r="C233" s="146" t="str">
        <f>"【問" &amp;A233&amp;" で 1~５ と回答した方にお尋ねします。】"</f>
        <v>【問25 で 1~５ と回答した方にお尋ねします。】</v>
      </c>
      <c r="D233" s="146"/>
      <c r="E233" s="146"/>
      <c r="F233" s="146"/>
      <c r="G233" s="146"/>
      <c r="H233" s="146"/>
      <c r="I233" s="146"/>
      <c r="J233" s="146"/>
      <c r="K233" s="146"/>
      <c r="L233" s="146"/>
      <c r="M233" s="146"/>
      <c r="N233" s="146"/>
      <c r="O233" s="146"/>
      <c r="P233" s="146"/>
      <c r="Q233" s="146"/>
      <c r="R233" s="146"/>
      <c r="S233" s="146"/>
      <c r="T233" s="146"/>
      <c r="U233" s="146"/>
      <c r="V233" s="146"/>
      <c r="W233" s="146"/>
      <c r="X233" s="146"/>
    </row>
    <row r="234" spans="1:25" ht="18.75" customHeight="1" x14ac:dyDescent="0.2">
      <c r="A234" s="1">
        <v>25</v>
      </c>
      <c r="B234" s="82">
        <v>1</v>
      </c>
      <c r="C234" s="83" t="str">
        <f>"問"&amp;A234&amp;"-"&amp;B234</f>
        <v>問25-1</v>
      </c>
      <c r="D234" s="145" t="s">
        <v>1913</v>
      </c>
      <c r="E234" s="145"/>
      <c r="F234" s="145"/>
      <c r="G234" s="145"/>
      <c r="H234" s="145"/>
      <c r="I234" s="145"/>
      <c r="J234" s="145"/>
      <c r="K234" s="145"/>
      <c r="L234" s="145"/>
      <c r="M234" s="145"/>
      <c r="N234" s="145"/>
      <c r="O234" s="145"/>
      <c r="P234" s="145"/>
      <c r="Q234" s="145"/>
      <c r="R234" s="145"/>
      <c r="S234" s="145"/>
      <c r="T234" s="145"/>
      <c r="U234" s="145"/>
      <c r="V234" s="145"/>
      <c r="W234" s="145"/>
      <c r="X234" s="145"/>
    </row>
    <row r="235" spans="1:25" ht="9" customHeight="1" x14ac:dyDescent="0.2">
      <c r="B235" s="78"/>
      <c r="D235" s="59"/>
      <c r="F235" s="60"/>
      <c r="G235" s="1"/>
      <c r="H235" s="60"/>
      <c r="I235" s="1"/>
      <c r="J235" s="60"/>
      <c r="K235" s="1"/>
      <c r="L235" s="60"/>
      <c r="M235" s="1"/>
      <c r="N235" s="60"/>
      <c r="O235" s="1"/>
      <c r="P235" s="60"/>
      <c r="Q235" s="1"/>
      <c r="R235" s="60"/>
      <c r="S235" s="1"/>
      <c r="T235" s="60"/>
      <c r="U235" s="1"/>
      <c r="V235" s="60"/>
      <c r="W235" s="1"/>
      <c r="X235" s="60"/>
    </row>
    <row r="236" spans="1:25" ht="30" customHeight="1" x14ac:dyDescent="0.2">
      <c r="B236" s="78"/>
      <c r="C236" s="71"/>
      <c r="D236" s="71"/>
      <c r="E236" s="125"/>
      <c r="F236" s="126"/>
      <c r="G236" s="126"/>
      <c r="H236" s="126"/>
      <c r="I236" s="126"/>
      <c r="J236" s="126"/>
      <c r="K236" s="126"/>
      <c r="L236" s="126"/>
      <c r="M236" s="126"/>
      <c r="N236" s="126"/>
      <c r="O236" s="126"/>
      <c r="P236" s="126"/>
      <c r="Q236" s="126"/>
      <c r="R236" s="126"/>
      <c r="S236" s="126"/>
      <c r="T236" s="126"/>
      <c r="U236" s="126"/>
      <c r="V236" s="126"/>
      <c r="W236" s="126"/>
      <c r="X236" s="127"/>
      <c r="Y236" s="84"/>
    </row>
    <row r="237" spans="1:25" ht="18.75" customHeight="1" x14ac:dyDescent="0.2">
      <c r="B237" s="78"/>
      <c r="D237" s="59"/>
      <c r="F237" s="60"/>
      <c r="G237" s="1"/>
      <c r="H237" s="60"/>
      <c r="I237" s="1"/>
      <c r="J237" s="60"/>
      <c r="K237" s="1"/>
      <c r="L237" s="60"/>
      <c r="M237" s="1"/>
      <c r="N237" s="60"/>
      <c r="O237" s="1"/>
      <c r="P237" s="60"/>
      <c r="Q237" s="1"/>
      <c r="R237" s="60"/>
      <c r="S237" s="1"/>
      <c r="T237" s="60"/>
      <c r="U237" s="1"/>
      <c r="V237" s="60"/>
      <c r="W237" s="1"/>
      <c r="X237" s="60"/>
    </row>
    <row r="238" spans="1:25" ht="18.75" customHeight="1" thickBot="1" x14ac:dyDescent="0.25">
      <c r="B238" s="78"/>
      <c r="D238" s="59"/>
      <c r="F238" s="60"/>
      <c r="G238" s="1"/>
      <c r="H238" s="60"/>
      <c r="I238" s="1"/>
      <c r="J238" s="60"/>
      <c r="K238" s="1"/>
      <c r="L238" s="60"/>
      <c r="M238" s="1"/>
      <c r="N238" s="60"/>
      <c r="O238" s="1"/>
      <c r="P238" s="60"/>
      <c r="Q238" s="1"/>
      <c r="R238" s="60"/>
      <c r="S238" s="1"/>
      <c r="T238" s="60"/>
      <c r="U238" s="1"/>
      <c r="V238" s="60"/>
      <c r="W238" s="1"/>
      <c r="X238" s="60"/>
    </row>
    <row r="239" spans="1:25" ht="27" customHeight="1" thickBot="1" x14ac:dyDescent="0.25">
      <c r="B239" s="122" t="s">
        <v>2053</v>
      </c>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4"/>
    </row>
    <row r="240" spans="1:25" ht="19" x14ac:dyDescent="0.2">
      <c r="B240" s="61"/>
      <c r="C240" s="89"/>
      <c r="D240" s="89"/>
      <c r="E240" s="90"/>
      <c r="F240" s="89"/>
      <c r="G240" s="89"/>
      <c r="H240" s="89"/>
      <c r="I240" s="89"/>
      <c r="J240" s="89"/>
      <c r="K240" s="89"/>
      <c r="L240" s="89"/>
      <c r="M240" s="89"/>
      <c r="N240" s="89"/>
      <c r="O240" s="89"/>
      <c r="P240" s="89"/>
      <c r="Q240" s="89"/>
      <c r="R240" s="89"/>
      <c r="S240" s="89"/>
      <c r="T240" s="89"/>
      <c r="U240" s="89"/>
      <c r="V240" s="89"/>
      <c r="W240" s="89"/>
      <c r="X240" s="89"/>
    </row>
    <row r="241" spans="1:25" ht="27" customHeight="1" x14ac:dyDescent="0.2">
      <c r="A241" s="1">
        <v>26</v>
      </c>
      <c r="B241" s="62">
        <f>A241</f>
        <v>26</v>
      </c>
      <c r="C241" s="114" t="s">
        <v>1909</v>
      </c>
      <c r="D241" s="114"/>
      <c r="E241" s="114"/>
      <c r="F241" s="114"/>
      <c r="G241" s="114"/>
      <c r="H241" s="114"/>
      <c r="I241" s="114"/>
      <c r="J241" s="114"/>
      <c r="K241" s="114"/>
      <c r="L241" s="114"/>
      <c r="M241" s="114"/>
      <c r="N241" s="114"/>
      <c r="O241" s="114"/>
      <c r="P241" s="114"/>
      <c r="Q241" s="114"/>
      <c r="R241" s="114"/>
      <c r="S241" s="114"/>
      <c r="T241" s="114"/>
      <c r="U241" s="114"/>
      <c r="V241" s="114"/>
      <c r="W241" s="114"/>
      <c r="X241" s="114"/>
    </row>
    <row r="242" spans="1:25" ht="18.75" customHeight="1" x14ac:dyDescent="0.2">
      <c r="B242" s="78"/>
      <c r="C242" s="115" t="s">
        <v>7</v>
      </c>
      <c r="D242" s="116"/>
      <c r="F242" s="60"/>
      <c r="G242" s="1"/>
      <c r="H242" s="60"/>
      <c r="I242" s="1"/>
      <c r="J242" s="60"/>
      <c r="K242" s="1"/>
      <c r="L242" s="60"/>
      <c r="M242" s="1"/>
      <c r="N242" s="60"/>
      <c r="O242" s="1"/>
      <c r="P242" s="60"/>
      <c r="Q242" s="1"/>
      <c r="R242" s="60"/>
      <c r="S242" s="1"/>
      <c r="T242" s="60"/>
      <c r="U242" s="1"/>
      <c r="V242" s="60"/>
      <c r="W242" s="1"/>
      <c r="X242" s="60"/>
    </row>
    <row r="243" spans="1:25" ht="18.75" customHeight="1" x14ac:dyDescent="0.2">
      <c r="B243" s="78"/>
      <c r="C243" s="132"/>
      <c r="D243" s="133"/>
      <c r="E243" s="60">
        <v>1</v>
      </c>
      <c r="F243" s="63" t="s">
        <v>1900</v>
      </c>
      <c r="G243" s="1"/>
      <c r="H243" s="60"/>
      <c r="I243" s="1"/>
      <c r="J243" s="60"/>
      <c r="K243" s="1"/>
      <c r="L243" s="60"/>
      <c r="M243" s="1"/>
      <c r="N243" s="60"/>
      <c r="O243" s="1"/>
      <c r="P243" s="60"/>
      <c r="Q243" s="1"/>
      <c r="R243" s="60"/>
      <c r="S243" s="1"/>
      <c r="T243" s="60"/>
      <c r="U243" s="1"/>
      <c r="V243" s="60"/>
      <c r="W243" s="1"/>
      <c r="X243" s="60"/>
    </row>
    <row r="244" spans="1:25" ht="18.75" customHeight="1" x14ac:dyDescent="0.2">
      <c r="B244" s="78"/>
      <c r="D244" s="59"/>
      <c r="E244" s="60">
        <f>E243+1</f>
        <v>2</v>
      </c>
      <c r="F244" s="63" t="s">
        <v>1901</v>
      </c>
      <c r="G244" s="1"/>
      <c r="H244" s="60"/>
      <c r="I244" s="1"/>
      <c r="J244" s="60"/>
      <c r="K244" s="1"/>
      <c r="L244" s="60"/>
      <c r="M244" s="1"/>
      <c r="N244" s="60"/>
      <c r="O244" s="1"/>
      <c r="P244" s="60"/>
      <c r="Q244" s="1"/>
      <c r="R244" s="60"/>
      <c r="S244" s="1"/>
      <c r="T244" s="60"/>
      <c r="U244" s="1"/>
      <c r="V244" s="60"/>
      <c r="W244" s="1"/>
      <c r="X244" s="60"/>
    </row>
    <row r="245" spans="1:25" ht="18.75" customHeight="1" x14ac:dyDescent="0.2">
      <c r="B245" s="78"/>
      <c r="D245" s="59"/>
      <c r="F245" s="60"/>
      <c r="G245" s="1"/>
      <c r="H245" s="60"/>
      <c r="I245" s="1"/>
      <c r="J245" s="60"/>
      <c r="K245" s="1"/>
      <c r="L245" s="60"/>
      <c r="M245" s="1"/>
      <c r="N245" s="60"/>
      <c r="O245" s="1"/>
      <c r="P245" s="60"/>
      <c r="Q245" s="1"/>
      <c r="R245" s="60"/>
      <c r="S245" s="1"/>
      <c r="T245" s="60"/>
      <c r="U245" s="1"/>
      <c r="V245" s="60"/>
      <c r="W245" s="1"/>
      <c r="X245" s="60"/>
    </row>
    <row r="246" spans="1:25" ht="18.75" customHeight="1" x14ac:dyDescent="0.2">
      <c r="B246" s="78"/>
      <c r="D246" s="59"/>
      <c r="F246" s="60"/>
      <c r="G246" s="1"/>
      <c r="H246" s="60"/>
      <c r="I246" s="1"/>
      <c r="J246" s="60"/>
      <c r="K246" s="1"/>
      <c r="L246" s="60"/>
      <c r="M246" s="1"/>
      <c r="N246" s="60"/>
      <c r="O246" s="1"/>
      <c r="P246" s="60"/>
      <c r="Q246" s="1"/>
      <c r="R246" s="60"/>
      <c r="S246" s="1"/>
      <c r="T246" s="60"/>
      <c r="U246" s="1"/>
      <c r="V246" s="60"/>
      <c r="W246" s="1"/>
      <c r="X246" s="60"/>
    </row>
    <row r="247" spans="1:25" ht="18.75" customHeight="1" x14ac:dyDescent="0.2">
      <c r="A247" s="1">
        <v>26</v>
      </c>
      <c r="C247" s="146" t="str">
        <f>"【問" &amp;A247&amp;" で 「１．あった」 と回答した方にお尋ねします。】"</f>
        <v>【問26 で 「１．あった」 と回答した方にお尋ねします。】</v>
      </c>
      <c r="D247" s="146"/>
      <c r="E247" s="146"/>
      <c r="F247" s="146"/>
      <c r="G247" s="146"/>
      <c r="H247" s="146"/>
      <c r="I247" s="146"/>
      <c r="J247" s="146"/>
      <c r="K247" s="146"/>
      <c r="L247" s="146"/>
      <c r="M247" s="146"/>
      <c r="N247" s="146"/>
      <c r="O247" s="146"/>
      <c r="P247" s="146"/>
      <c r="Q247" s="146"/>
      <c r="R247" s="146"/>
      <c r="S247" s="146"/>
      <c r="T247" s="146"/>
      <c r="U247" s="146"/>
      <c r="V247" s="146"/>
      <c r="W247" s="146"/>
      <c r="X247" s="146"/>
    </row>
    <row r="248" spans="1:25" ht="18.75" customHeight="1" x14ac:dyDescent="0.2">
      <c r="A248" s="1">
        <v>26</v>
      </c>
      <c r="B248" s="82">
        <v>1</v>
      </c>
      <c r="C248" s="83" t="str">
        <f>"問"&amp;A248&amp;"-"&amp;B248</f>
        <v>問26-1</v>
      </c>
      <c r="D248" s="145" t="s">
        <v>1923</v>
      </c>
      <c r="E248" s="145"/>
      <c r="F248" s="145"/>
      <c r="G248" s="145"/>
      <c r="H248" s="145"/>
      <c r="I248" s="145"/>
      <c r="J248" s="145"/>
      <c r="K248" s="145"/>
      <c r="L248" s="145"/>
      <c r="M248" s="145"/>
      <c r="N248" s="145"/>
      <c r="O248" s="145"/>
      <c r="P248" s="145"/>
      <c r="Q248" s="145"/>
      <c r="R248" s="145"/>
      <c r="S248" s="145"/>
      <c r="T248" s="145"/>
      <c r="U248" s="145"/>
      <c r="V248" s="145"/>
      <c r="W248" s="145"/>
      <c r="X248" s="145"/>
    </row>
    <row r="249" spans="1:25" ht="10.5" customHeight="1" x14ac:dyDescent="0.2">
      <c r="B249" s="1"/>
      <c r="C249" s="1"/>
      <c r="D249" s="59"/>
      <c r="E249" s="65"/>
      <c r="Y249" s="60"/>
    </row>
    <row r="250" spans="1:25" ht="30" customHeight="1" x14ac:dyDescent="0.2">
      <c r="B250" s="78"/>
      <c r="C250" s="71"/>
      <c r="D250" s="71"/>
      <c r="E250" s="125"/>
      <c r="F250" s="126"/>
      <c r="G250" s="126"/>
      <c r="H250" s="126"/>
      <c r="I250" s="126"/>
      <c r="J250" s="126"/>
      <c r="K250" s="126"/>
      <c r="L250" s="126"/>
      <c r="M250" s="126"/>
      <c r="N250" s="126"/>
      <c r="O250" s="126"/>
      <c r="P250" s="126"/>
      <c r="Q250" s="126"/>
      <c r="R250" s="126"/>
      <c r="S250" s="126"/>
      <c r="T250" s="126"/>
      <c r="U250" s="126"/>
      <c r="V250" s="126"/>
      <c r="W250" s="126"/>
      <c r="X250" s="127"/>
      <c r="Y250" s="84"/>
    </row>
    <row r="251" spans="1:25" ht="18.75" customHeight="1" x14ac:dyDescent="0.2">
      <c r="B251" s="1"/>
      <c r="C251" s="1"/>
      <c r="D251" s="59"/>
      <c r="E251" s="65"/>
      <c r="Y251" s="60"/>
    </row>
    <row r="252" spans="1:25" ht="18.75" customHeight="1" x14ac:dyDescent="0.2">
      <c r="B252" s="78"/>
      <c r="D252" s="59"/>
      <c r="F252" s="60"/>
      <c r="G252" s="1"/>
      <c r="H252" s="60"/>
      <c r="I252" s="1"/>
      <c r="J252" s="60"/>
      <c r="K252" s="1"/>
      <c r="L252" s="60"/>
      <c r="M252" s="1"/>
      <c r="N252" s="60"/>
      <c r="O252" s="1"/>
      <c r="P252" s="60"/>
      <c r="Q252" s="1"/>
      <c r="R252" s="60"/>
      <c r="S252" s="1"/>
      <c r="T252" s="60"/>
      <c r="U252" s="1"/>
      <c r="V252" s="60"/>
      <c r="W252" s="1"/>
      <c r="X252" s="60"/>
    </row>
    <row r="253" spans="1:25" ht="48" customHeight="1" x14ac:dyDescent="0.2">
      <c r="A253" s="1">
        <v>27</v>
      </c>
      <c r="B253" s="62">
        <f>A253</f>
        <v>27</v>
      </c>
      <c r="C253" s="114" t="s">
        <v>1910</v>
      </c>
      <c r="D253" s="114"/>
      <c r="E253" s="114"/>
      <c r="F253" s="114"/>
      <c r="G253" s="114"/>
      <c r="H253" s="114"/>
      <c r="I253" s="114"/>
      <c r="J253" s="114"/>
      <c r="K253" s="114"/>
      <c r="L253" s="114"/>
      <c r="M253" s="114"/>
      <c r="N253" s="114"/>
      <c r="O253" s="114"/>
      <c r="P253" s="114"/>
      <c r="Q253" s="114"/>
      <c r="R253" s="114"/>
      <c r="S253" s="114"/>
      <c r="T253" s="114"/>
      <c r="U253" s="114"/>
      <c r="V253" s="114"/>
      <c r="W253" s="114"/>
      <c r="X253" s="114"/>
    </row>
    <row r="254" spans="1:25" ht="9.75" customHeight="1" x14ac:dyDescent="0.2">
      <c r="B254" s="78"/>
      <c r="D254" s="59"/>
      <c r="F254" s="60"/>
      <c r="G254" s="1"/>
      <c r="H254" s="60"/>
      <c r="I254" s="1"/>
      <c r="J254" s="60"/>
      <c r="K254" s="1"/>
      <c r="L254" s="60"/>
      <c r="M254" s="1"/>
      <c r="N254" s="60"/>
      <c r="O254" s="1"/>
      <c r="P254" s="60"/>
      <c r="Q254" s="1"/>
      <c r="R254" s="60"/>
      <c r="S254" s="1"/>
      <c r="T254" s="60"/>
      <c r="U254" s="1"/>
      <c r="V254" s="60"/>
      <c r="W254" s="1"/>
      <c r="X254" s="60"/>
    </row>
    <row r="255" spans="1:25" ht="30" customHeight="1" x14ac:dyDescent="0.2">
      <c r="B255" s="78"/>
      <c r="C255" s="71"/>
      <c r="D255" s="71"/>
      <c r="E255" s="125"/>
      <c r="F255" s="126"/>
      <c r="G255" s="126"/>
      <c r="H255" s="126"/>
      <c r="I255" s="126"/>
      <c r="J255" s="126"/>
      <c r="K255" s="126"/>
      <c r="L255" s="126"/>
      <c r="M255" s="126"/>
      <c r="N255" s="126"/>
      <c r="O255" s="126"/>
      <c r="P255" s="126"/>
      <c r="Q255" s="126"/>
      <c r="R255" s="126"/>
      <c r="S255" s="126"/>
      <c r="T255" s="126"/>
      <c r="U255" s="126"/>
      <c r="V255" s="126"/>
      <c r="W255" s="126"/>
      <c r="X255" s="127"/>
      <c r="Y255" s="84"/>
    </row>
    <row r="256" spans="1:25" ht="18.75" customHeight="1" x14ac:dyDescent="0.2">
      <c r="B256" s="78"/>
      <c r="D256" s="59"/>
      <c r="F256" s="60"/>
      <c r="G256" s="1"/>
      <c r="H256" s="60"/>
      <c r="I256" s="1"/>
      <c r="J256" s="60"/>
      <c r="K256" s="1"/>
      <c r="L256" s="60"/>
      <c r="M256" s="1"/>
      <c r="N256" s="60"/>
      <c r="O256" s="1"/>
      <c r="P256" s="60"/>
      <c r="Q256" s="1"/>
      <c r="R256" s="60"/>
      <c r="S256" s="1"/>
      <c r="T256" s="60"/>
      <c r="U256" s="1"/>
      <c r="V256" s="60"/>
      <c r="W256" s="1"/>
      <c r="X256" s="60"/>
    </row>
    <row r="257" spans="1:24" ht="18.75" customHeight="1" thickBot="1" x14ac:dyDescent="0.25">
      <c r="B257" s="78"/>
      <c r="D257" s="59"/>
      <c r="F257" s="60"/>
      <c r="G257" s="1"/>
      <c r="H257" s="60"/>
      <c r="I257" s="1"/>
      <c r="J257" s="60"/>
      <c r="K257" s="1"/>
      <c r="L257" s="60"/>
      <c r="M257" s="1"/>
      <c r="N257" s="60"/>
      <c r="O257" s="1"/>
      <c r="P257" s="60"/>
      <c r="Q257" s="1"/>
      <c r="R257" s="60"/>
      <c r="S257" s="1"/>
      <c r="T257" s="60"/>
      <c r="U257" s="1"/>
      <c r="V257" s="60"/>
      <c r="W257" s="1"/>
      <c r="X257" s="60"/>
    </row>
    <row r="258" spans="1:24" ht="27" customHeight="1" thickBot="1" x14ac:dyDescent="0.25">
      <c r="B258" s="122" t="s">
        <v>1846</v>
      </c>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4"/>
    </row>
    <row r="259" spans="1:24" ht="18.75" customHeight="1" x14ac:dyDescent="0.2">
      <c r="B259" s="61"/>
    </row>
    <row r="260" spans="1:24" ht="27" customHeight="1" x14ac:dyDescent="0.2">
      <c r="A260" s="1">
        <v>28</v>
      </c>
      <c r="B260" s="62">
        <f t="shared" ref="B260:B272" si="14">A260</f>
        <v>28</v>
      </c>
      <c r="C260" s="114" t="str">
        <f t="shared" ref="C260" si="15">E260&amp;D260</f>
        <v>障害者等へのICT機器利用を推進するにあたり、予算以外でどのような支援が必要ですか。（複数選択）</v>
      </c>
      <c r="D260" s="114" t="s">
        <v>1847</v>
      </c>
      <c r="E260" s="114" t="s">
        <v>1844</v>
      </c>
      <c r="F260" s="114"/>
      <c r="G260" s="114"/>
      <c r="H260" s="114"/>
      <c r="I260" s="114"/>
      <c r="J260" s="114"/>
      <c r="K260" s="114"/>
      <c r="L260" s="114"/>
      <c r="M260" s="114"/>
      <c r="N260" s="114"/>
      <c r="O260" s="114"/>
      <c r="P260" s="114"/>
      <c r="Q260" s="114"/>
      <c r="R260" s="114"/>
      <c r="S260" s="114"/>
      <c r="T260" s="114"/>
      <c r="U260" s="114"/>
      <c r="V260" s="114"/>
      <c r="W260" s="114"/>
      <c r="X260" s="114"/>
    </row>
    <row r="261" spans="1:24" ht="18.75" customHeight="1" thickBot="1" x14ac:dyDescent="0.25">
      <c r="B261" s="78"/>
      <c r="D261" s="59"/>
      <c r="F261" s="60"/>
      <c r="G261" s="1"/>
      <c r="H261" s="60"/>
      <c r="I261" s="1"/>
      <c r="J261" s="60"/>
      <c r="K261" s="1"/>
      <c r="L261" s="60"/>
      <c r="M261" s="1"/>
      <c r="N261" s="60"/>
      <c r="O261" s="1"/>
      <c r="P261" s="60"/>
      <c r="Q261" s="1"/>
      <c r="R261" s="60"/>
      <c r="S261" s="1"/>
      <c r="T261" s="60"/>
      <c r="U261" s="1"/>
      <c r="V261" s="60"/>
      <c r="W261" s="1"/>
      <c r="X261" s="60"/>
    </row>
    <row r="262" spans="1:24" ht="18.75" customHeight="1" thickTop="1" thickBot="1" x14ac:dyDescent="0.25">
      <c r="B262" s="78"/>
      <c r="C262" s="128" t="s">
        <v>7</v>
      </c>
      <c r="D262" s="129"/>
      <c r="F262" s="60"/>
      <c r="G262" s="1"/>
      <c r="H262" s="60"/>
      <c r="I262" s="1"/>
      <c r="J262" s="60"/>
      <c r="K262" s="1"/>
      <c r="L262" s="60"/>
      <c r="M262" s="1"/>
      <c r="N262" s="60"/>
      <c r="O262" s="1"/>
      <c r="P262" s="60"/>
      <c r="Q262" s="1"/>
      <c r="R262" s="60"/>
      <c r="S262" s="1"/>
      <c r="T262" s="60"/>
      <c r="U262" s="1"/>
      <c r="V262" s="60"/>
      <c r="W262" s="1"/>
      <c r="X262" s="60"/>
    </row>
    <row r="263" spans="1:24" ht="18.75" customHeight="1" thickTop="1" thickBot="1" x14ac:dyDescent="0.25">
      <c r="B263" s="78"/>
      <c r="C263" s="137"/>
      <c r="D263" s="138"/>
      <c r="E263" s="60">
        <v>1</v>
      </c>
      <c r="F263" s="63" t="s">
        <v>1902</v>
      </c>
      <c r="G263" s="1"/>
      <c r="H263" s="60"/>
      <c r="I263" s="1"/>
      <c r="J263" s="60"/>
      <c r="K263" s="1"/>
      <c r="L263" s="60"/>
      <c r="M263" s="1"/>
      <c r="N263" s="60"/>
      <c r="O263" s="1"/>
      <c r="P263" s="60"/>
      <c r="Q263" s="1"/>
      <c r="R263" s="60"/>
      <c r="S263" s="1"/>
      <c r="T263" s="60"/>
      <c r="U263" s="1"/>
      <c r="V263" s="60"/>
      <c r="W263" s="1"/>
      <c r="X263" s="60"/>
    </row>
    <row r="264" spans="1:24" ht="18.75" customHeight="1" thickTop="1" thickBot="1" x14ac:dyDescent="0.25">
      <c r="B264" s="78"/>
      <c r="C264" s="137"/>
      <c r="D264" s="138"/>
      <c r="E264" s="60">
        <f>E263+1</f>
        <v>2</v>
      </c>
      <c r="F264" s="63" t="s">
        <v>1903</v>
      </c>
      <c r="G264" s="1"/>
      <c r="H264" s="60"/>
      <c r="I264" s="1"/>
      <c r="J264" s="60"/>
      <c r="K264" s="1"/>
      <c r="L264" s="60"/>
      <c r="M264" s="1"/>
      <c r="N264" s="60"/>
      <c r="O264" s="1"/>
      <c r="P264" s="60"/>
      <c r="Q264" s="1"/>
      <c r="R264" s="60"/>
      <c r="S264" s="1"/>
      <c r="T264" s="60"/>
      <c r="U264" s="1"/>
      <c r="V264" s="60"/>
      <c r="W264" s="1"/>
      <c r="X264" s="60"/>
    </row>
    <row r="265" spans="1:24" ht="18.75" customHeight="1" thickTop="1" thickBot="1" x14ac:dyDescent="0.25">
      <c r="B265" s="78"/>
      <c r="C265" s="137"/>
      <c r="D265" s="138"/>
      <c r="E265" s="60">
        <f t="shared" ref="E265:E268" si="16">E264+1</f>
        <v>3</v>
      </c>
      <c r="F265" s="63" t="s">
        <v>1904</v>
      </c>
      <c r="G265" s="1"/>
      <c r="H265" s="60"/>
      <c r="I265" s="1"/>
      <c r="J265" s="60"/>
      <c r="K265" s="1"/>
      <c r="L265" s="60"/>
      <c r="M265" s="1"/>
      <c r="N265" s="60"/>
      <c r="O265" s="1"/>
      <c r="P265" s="60"/>
      <c r="Q265" s="1"/>
      <c r="R265" s="60"/>
      <c r="S265" s="1"/>
      <c r="T265" s="60"/>
      <c r="U265" s="1"/>
      <c r="V265" s="60"/>
      <c r="W265" s="1"/>
      <c r="X265" s="60"/>
    </row>
    <row r="266" spans="1:24" ht="18.75" customHeight="1" thickTop="1" thickBot="1" x14ac:dyDescent="0.25">
      <c r="B266" s="78"/>
      <c r="C266" s="137"/>
      <c r="D266" s="138"/>
      <c r="E266" s="60">
        <f t="shared" si="16"/>
        <v>4</v>
      </c>
      <c r="F266" s="63" t="s">
        <v>1905</v>
      </c>
      <c r="G266" s="1"/>
      <c r="H266" s="60"/>
      <c r="I266" s="1"/>
      <c r="J266" s="60"/>
      <c r="K266" s="1"/>
      <c r="L266" s="60"/>
      <c r="M266" s="1"/>
      <c r="N266" s="60"/>
      <c r="O266" s="1"/>
      <c r="P266" s="60"/>
      <c r="Q266" s="1"/>
      <c r="R266" s="60"/>
      <c r="S266" s="1"/>
      <c r="T266" s="60"/>
      <c r="U266" s="1"/>
      <c r="V266" s="60"/>
      <c r="W266" s="1"/>
      <c r="X266" s="60"/>
    </row>
    <row r="267" spans="1:24" ht="18.75" customHeight="1" thickTop="1" thickBot="1" x14ac:dyDescent="0.25">
      <c r="B267" s="78"/>
      <c r="C267" s="137"/>
      <c r="D267" s="138"/>
      <c r="E267" s="60">
        <f t="shared" si="16"/>
        <v>5</v>
      </c>
      <c r="F267" s="63" t="s">
        <v>1906</v>
      </c>
      <c r="G267" s="1"/>
      <c r="H267" s="60"/>
      <c r="I267" s="1"/>
      <c r="J267" s="60"/>
      <c r="K267" s="1"/>
      <c r="L267" s="60"/>
      <c r="M267" s="1"/>
      <c r="N267" s="60"/>
      <c r="O267" s="1"/>
      <c r="P267" s="60"/>
      <c r="Q267" s="1"/>
      <c r="R267" s="60"/>
      <c r="S267" s="1"/>
      <c r="T267" s="60"/>
      <c r="U267" s="1"/>
      <c r="V267" s="60"/>
      <c r="W267" s="1"/>
      <c r="X267" s="60"/>
    </row>
    <row r="268" spans="1:24" ht="18.75" customHeight="1" thickTop="1" thickBot="1" x14ac:dyDescent="0.25">
      <c r="B268" s="78"/>
      <c r="C268" s="137"/>
      <c r="D268" s="138"/>
      <c r="E268" s="60">
        <f t="shared" si="16"/>
        <v>6</v>
      </c>
      <c r="F268" s="63" t="s">
        <v>1912</v>
      </c>
      <c r="G268" s="1"/>
      <c r="H268" s="60"/>
      <c r="I268" s="1"/>
      <c r="J268" s="60"/>
      <c r="K268" s="1"/>
      <c r="L268" s="60"/>
      <c r="M268" s="1"/>
      <c r="N268" s="60"/>
      <c r="O268" s="1"/>
      <c r="P268" s="60"/>
      <c r="Q268" s="1"/>
      <c r="R268" s="60"/>
      <c r="S268" s="1"/>
      <c r="T268" s="60"/>
      <c r="U268" s="1"/>
      <c r="V268" s="60"/>
      <c r="W268" s="1"/>
      <c r="X268" s="60"/>
    </row>
    <row r="269" spans="1:24" ht="18.75" customHeight="1" thickTop="1" x14ac:dyDescent="0.2">
      <c r="G269" s="63"/>
      <c r="H269" s="4" t="s">
        <v>8</v>
      </c>
      <c r="I269" s="139"/>
      <c r="J269" s="140"/>
      <c r="K269" s="140"/>
      <c r="L269" s="140"/>
      <c r="M269" s="140"/>
      <c r="N269" s="140"/>
      <c r="O269" s="140"/>
      <c r="P269" s="140"/>
      <c r="Q269" s="140"/>
      <c r="R269" s="140"/>
      <c r="S269" s="140"/>
      <c r="T269" s="140"/>
      <c r="U269" s="140"/>
      <c r="V269" s="140"/>
      <c r="W269" s="140"/>
      <c r="X269" s="141"/>
    </row>
    <row r="270" spans="1:24" ht="18.75" customHeight="1" x14ac:dyDescent="0.2">
      <c r="B270" s="78"/>
      <c r="D270" s="59"/>
      <c r="F270" s="63"/>
      <c r="G270" s="1"/>
      <c r="H270" s="60"/>
      <c r="I270" s="1"/>
      <c r="J270" s="60"/>
      <c r="K270" s="1"/>
      <c r="L270" s="60"/>
      <c r="M270" s="1"/>
      <c r="N270" s="60"/>
      <c r="O270" s="1"/>
      <c r="P270" s="60"/>
      <c r="Q270" s="1"/>
      <c r="R270" s="60"/>
      <c r="S270" s="1"/>
      <c r="T270" s="60"/>
      <c r="U270" s="1"/>
      <c r="V270" s="60"/>
      <c r="W270" s="1"/>
      <c r="X270" s="60"/>
    </row>
    <row r="271" spans="1:24" ht="18.75" customHeight="1" x14ac:dyDescent="0.2">
      <c r="B271" s="78"/>
      <c r="D271" s="59"/>
      <c r="F271" s="60"/>
      <c r="G271" s="1"/>
      <c r="H271" s="60"/>
      <c r="I271" s="1"/>
      <c r="J271" s="60"/>
      <c r="K271" s="1"/>
      <c r="L271" s="60"/>
      <c r="M271" s="1"/>
      <c r="N271" s="60"/>
      <c r="O271" s="1"/>
      <c r="P271" s="60"/>
      <c r="Q271" s="1"/>
      <c r="R271" s="60"/>
      <c r="S271" s="1"/>
      <c r="T271" s="60"/>
      <c r="U271" s="1"/>
      <c r="V271" s="60"/>
      <c r="W271" s="1"/>
      <c r="X271" s="60"/>
    </row>
    <row r="272" spans="1:24" ht="27" customHeight="1" x14ac:dyDescent="0.2">
      <c r="A272" s="1">
        <v>29</v>
      </c>
      <c r="B272" s="62">
        <f t="shared" si="14"/>
        <v>29</v>
      </c>
      <c r="C272" s="114" t="s">
        <v>2049</v>
      </c>
      <c r="D272" s="114" t="s">
        <v>1848</v>
      </c>
      <c r="E272" s="114" t="s">
        <v>1845</v>
      </c>
      <c r="F272" s="114"/>
      <c r="G272" s="114"/>
      <c r="H272" s="114"/>
      <c r="I272" s="114"/>
      <c r="J272" s="114"/>
      <c r="K272" s="114"/>
      <c r="L272" s="114"/>
      <c r="M272" s="114"/>
      <c r="N272" s="114"/>
      <c r="O272" s="114"/>
      <c r="P272" s="114"/>
      <c r="Q272" s="114"/>
      <c r="R272" s="114"/>
      <c r="S272" s="114"/>
      <c r="T272" s="114"/>
      <c r="U272" s="114"/>
      <c r="V272" s="114"/>
      <c r="W272" s="114"/>
      <c r="X272" s="114"/>
    </row>
    <row r="273" spans="2:25" ht="13.5" customHeight="1" x14ac:dyDescent="0.2">
      <c r="E273" s="91"/>
    </row>
    <row r="274" spans="2:25" ht="13.5" customHeight="1" x14ac:dyDescent="0.2">
      <c r="E274" s="63" t="s">
        <v>2003</v>
      </c>
    </row>
    <row r="275" spans="2:25" ht="30" customHeight="1" x14ac:dyDescent="0.2">
      <c r="B275" s="78"/>
      <c r="C275" s="71"/>
      <c r="D275" s="71"/>
      <c r="E275" s="125"/>
      <c r="F275" s="126"/>
      <c r="G275" s="126"/>
      <c r="H275" s="126"/>
      <c r="I275" s="126"/>
      <c r="J275" s="126"/>
      <c r="K275" s="126"/>
      <c r="L275" s="126"/>
      <c r="M275" s="126"/>
      <c r="N275" s="126"/>
      <c r="O275" s="126"/>
      <c r="P275" s="126"/>
      <c r="Q275" s="126"/>
      <c r="R275" s="126"/>
      <c r="S275" s="126"/>
      <c r="T275" s="126"/>
      <c r="U275" s="126"/>
      <c r="V275" s="126"/>
      <c r="W275" s="126"/>
      <c r="X275" s="127"/>
      <c r="Y275" s="84"/>
    </row>
    <row r="276" spans="2:25" ht="13.5" customHeight="1" x14ac:dyDescent="0.2">
      <c r="E276" s="63"/>
    </row>
    <row r="277" spans="2:25" ht="13.5" customHeight="1" x14ac:dyDescent="0.2">
      <c r="E277" s="63" t="s">
        <v>2004</v>
      </c>
    </row>
    <row r="278" spans="2:25" ht="30" customHeight="1" x14ac:dyDescent="0.2">
      <c r="B278" s="78"/>
      <c r="C278" s="71"/>
      <c r="D278" s="71"/>
      <c r="E278" s="125"/>
      <c r="F278" s="126"/>
      <c r="G278" s="126"/>
      <c r="H278" s="126"/>
      <c r="I278" s="126"/>
      <c r="J278" s="126"/>
      <c r="K278" s="126"/>
      <c r="L278" s="126"/>
      <c r="M278" s="126"/>
      <c r="N278" s="126"/>
      <c r="O278" s="126"/>
      <c r="P278" s="126"/>
      <c r="Q278" s="126"/>
      <c r="R278" s="126"/>
      <c r="S278" s="126"/>
      <c r="T278" s="126"/>
      <c r="U278" s="126"/>
      <c r="V278" s="126"/>
      <c r="W278" s="126"/>
      <c r="X278" s="127"/>
      <c r="Y278" s="84"/>
    </row>
    <row r="282" spans="2:25" ht="18.75" customHeight="1" x14ac:dyDescent="0.2">
      <c r="B282" s="142" t="s">
        <v>1914</v>
      </c>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4"/>
    </row>
  </sheetData>
  <sheetProtection algorithmName="SHA-512" hashValue="5Ti9gzLnZant/f03oRHx5c7+EW0ZHKCfS1wka0uD2o1OABoP3VAedfsYIGkUl3ShpMR4gzbZ8KgSQKs0iG804Q==" saltValue="J8smzGmbZL36kxcLxgQI3A==" spinCount="100000" sheet="1" selectLockedCells="1"/>
  <mergeCells count="180">
    <mergeCell ref="B282:X282"/>
    <mergeCell ref="C267:D267"/>
    <mergeCell ref="C268:D268"/>
    <mergeCell ref="I269:X269"/>
    <mergeCell ref="C272:X272"/>
    <mergeCell ref="E275:X275"/>
    <mergeCell ref="E278:X278"/>
    <mergeCell ref="C260:X260"/>
    <mergeCell ref="C262:D262"/>
    <mergeCell ref="C263:D263"/>
    <mergeCell ref="C264:D264"/>
    <mergeCell ref="C265:D265"/>
    <mergeCell ref="C266:D266"/>
    <mergeCell ref="C247:X247"/>
    <mergeCell ref="D248:X248"/>
    <mergeCell ref="E250:X250"/>
    <mergeCell ref="C253:X253"/>
    <mergeCell ref="E255:X255"/>
    <mergeCell ref="B258:X258"/>
    <mergeCell ref="D234:X234"/>
    <mergeCell ref="E236:X236"/>
    <mergeCell ref="B239:X239"/>
    <mergeCell ref="C241:X241"/>
    <mergeCell ref="C242:D242"/>
    <mergeCell ref="C243:D243"/>
    <mergeCell ref="C226:D226"/>
    <mergeCell ref="C227:D227"/>
    <mergeCell ref="C228:D228"/>
    <mergeCell ref="I229:X229"/>
    <mergeCell ref="C230:D230"/>
    <mergeCell ref="C233:X233"/>
    <mergeCell ref="B219:X219"/>
    <mergeCell ref="C221:X221"/>
    <mergeCell ref="C223:D223"/>
    <mergeCell ref="C224:D224"/>
    <mergeCell ref="C225:D225"/>
    <mergeCell ref="I215:X215"/>
    <mergeCell ref="C216:D216"/>
    <mergeCell ref="C209:D209"/>
    <mergeCell ref="C210:D210"/>
    <mergeCell ref="C211:D211"/>
    <mergeCell ref="C212:D212"/>
    <mergeCell ref="C213:D213"/>
    <mergeCell ref="C214:D214"/>
    <mergeCell ref="E203:X203"/>
    <mergeCell ref="C205:X205"/>
    <mergeCell ref="C207:D207"/>
    <mergeCell ref="C208:D208"/>
    <mergeCell ref="B191:X191"/>
    <mergeCell ref="C193:X193"/>
    <mergeCell ref="C195:D195"/>
    <mergeCell ref="C196:D196"/>
    <mergeCell ref="C200:X200"/>
    <mergeCell ref="D201:X201"/>
    <mergeCell ref="C183:D183"/>
    <mergeCell ref="C184:D184"/>
    <mergeCell ref="C185:D185"/>
    <mergeCell ref="C186:D186"/>
    <mergeCell ref="C187:D187"/>
    <mergeCell ref="I188:X188"/>
    <mergeCell ref="C179:D179"/>
    <mergeCell ref="C180:D180"/>
    <mergeCell ref="C181:D181"/>
    <mergeCell ref="C182:D182"/>
    <mergeCell ref="C167:X167"/>
    <mergeCell ref="E169:X169"/>
    <mergeCell ref="E172:X172"/>
    <mergeCell ref="C175:X175"/>
    <mergeCell ref="C154:D154"/>
    <mergeCell ref="C164:D164"/>
    <mergeCell ref="C156:D156"/>
    <mergeCell ref="C157:D157"/>
    <mergeCell ref="C158:D158"/>
    <mergeCell ref="C159:D159"/>
    <mergeCell ref="C160:D160"/>
    <mergeCell ref="C161:D161"/>
    <mergeCell ref="C162:D162"/>
    <mergeCell ref="I163:X163"/>
    <mergeCell ref="C177:D177"/>
    <mergeCell ref="C178:D178"/>
    <mergeCell ref="C152:D152"/>
    <mergeCell ref="C153:D153"/>
    <mergeCell ref="C155:D155"/>
    <mergeCell ref="I119:X119"/>
    <mergeCell ref="C121:X121"/>
    <mergeCell ref="C108:D108"/>
    <mergeCell ref="C109:D109"/>
    <mergeCell ref="C111:X111"/>
    <mergeCell ref="C113:D113"/>
    <mergeCell ref="C114:D114"/>
    <mergeCell ref="C149:X149"/>
    <mergeCell ref="C151:D151"/>
    <mergeCell ref="C123:D123"/>
    <mergeCell ref="C124:D124"/>
    <mergeCell ref="C125:D125"/>
    <mergeCell ref="C126:D126"/>
    <mergeCell ref="C127:D127"/>
    <mergeCell ref="C128:D128"/>
    <mergeCell ref="C115:D115"/>
    <mergeCell ref="C116:D116"/>
    <mergeCell ref="C117:D117"/>
    <mergeCell ref="C118:D118"/>
    <mergeCell ref="C135:D135"/>
    <mergeCell ref="C136:D136"/>
    <mergeCell ref="C129:D129"/>
    <mergeCell ref="I130:X130"/>
    <mergeCell ref="C132:X132"/>
    <mergeCell ref="C134:D134"/>
    <mergeCell ref="I146:X146"/>
    <mergeCell ref="C102:D102"/>
    <mergeCell ref="C103:D103"/>
    <mergeCell ref="C104:D104"/>
    <mergeCell ref="C105:D105"/>
    <mergeCell ref="C106:D106"/>
    <mergeCell ref="C107:D107"/>
    <mergeCell ref="C144:D144"/>
    <mergeCell ref="C145:D145"/>
    <mergeCell ref="C137:D137"/>
    <mergeCell ref="C138:D138"/>
    <mergeCell ref="C139:D139"/>
    <mergeCell ref="C140:D140"/>
    <mergeCell ref="C141:D141"/>
    <mergeCell ref="C142:D142"/>
    <mergeCell ref="C143:D143"/>
    <mergeCell ref="C95:X95"/>
    <mergeCell ref="C97:D97"/>
    <mergeCell ref="C98:D98"/>
    <mergeCell ref="C99:D99"/>
    <mergeCell ref="C100:D100"/>
    <mergeCell ref="C101:D101"/>
    <mergeCell ref="C87:D87"/>
    <mergeCell ref="C88:D88"/>
    <mergeCell ref="C89:D89"/>
    <mergeCell ref="C90:D90"/>
    <mergeCell ref="I92:X92"/>
    <mergeCell ref="D76:X76"/>
    <mergeCell ref="E78:X78"/>
    <mergeCell ref="B81:X81"/>
    <mergeCell ref="C83:X83"/>
    <mergeCell ref="C85:D85"/>
    <mergeCell ref="C86:D86"/>
    <mergeCell ref="C56:X56"/>
    <mergeCell ref="C58:D58"/>
    <mergeCell ref="C59:D59"/>
    <mergeCell ref="C66:X66"/>
    <mergeCell ref="L68:N68"/>
    <mergeCell ref="P68:T68"/>
    <mergeCell ref="C48:D48"/>
    <mergeCell ref="C49:D49"/>
    <mergeCell ref="C50:D50"/>
    <mergeCell ref="C51:D51"/>
    <mergeCell ref="C52:D52"/>
    <mergeCell ref="I53:X53"/>
    <mergeCell ref="C41:X41"/>
    <mergeCell ref="C43:D43"/>
    <mergeCell ref="C44:D44"/>
    <mergeCell ref="C45:D45"/>
    <mergeCell ref="C46:D46"/>
    <mergeCell ref="C47:D47"/>
    <mergeCell ref="I26:M27"/>
    <mergeCell ref="I30:J30"/>
    <mergeCell ref="L30:M30"/>
    <mergeCell ref="I31:J31"/>
    <mergeCell ref="L31:M31"/>
    <mergeCell ref="I32:U33"/>
    <mergeCell ref="I34:J34"/>
    <mergeCell ref="L34:M34"/>
    <mergeCell ref="I38:J38"/>
    <mergeCell ref="L38:M38"/>
    <mergeCell ref="I25:J25"/>
    <mergeCell ref="L25:M25"/>
    <mergeCell ref="B6:X6"/>
    <mergeCell ref="C8:X8"/>
    <mergeCell ref="T10:W14"/>
    <mergeCell ref="C19:X19"/>
    <mergeCell ref="D20:X20"/>
    <mergeCell ref="I22:J22"/>
    <mergeCell ref="L22:P22"/>
    <mergeCell ref="I24:J24"/>
    <mergeCell ref="L24:M24"/>
  </mergeCells>
  <phoneticPr fontId="4"/>
  <dataValidations count="3">
    <dataValidation type="list" allowBlank="1" showInputMessage="1" showErrorMessage="1" sqref="C67 C57 C42 C44:C52 C84 C230 C96 C178:C187 C98:C109 C112 C114:C118 C124:C129 C263:C268 C208:C214 C216 C224:C228 I25 L25 C86:C90 C150 C164 C135:C145 C152:C162" xr:uid="{EB5A5B6F-3274-4249-8FB0-5B911ADA9920}">
      <formula1>"○"</formula1>
    </dataValidation>
    <dataValidation type="list" allowBlank="1" showInputMessage="1" showErrorMessage="1" sqref="C196:D196 C243:D243 L31:M31 I31:J31" xr:uid="{B758C090-3495-49B5-9CE1-E91F0372D342}">
      <formula1>"1,2"</formula1>
    </dataValidation>
    <dataValidation type="list" allowBlank="1" showInputMessage="1" showErrorMessage="1" sqref="C59:D59" xr:uid="{CF264C58-8C11-4603-A0A6-E679B8223408}">
      <formula1>"1,2,3,4,5"</formula1>
    </dataValidation>
  </dataValidations>
  <pageMargins left="0.25" right="0.25" top="0.75" bottom="0.75" header="0.3" footer="0.3"/>
  <pageSetup paperSize="8" orientation="portrait" r:id="rId1"/>
  <rowBreaks count="5" manualBreakCount="5">
    <brk id="40" max="24" man="1"/>
    <brk id="94" max="24" man="1"/>
    <brk id="148" max="24" man="1"/>
    <brk id="204" max="24" man="1"/>
    <brk id="257" max="24" man="1"/>
  </rowBreaks>
  <ignoredErrors>
    <ignoredError sqref="J70 J72 J7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C32-EBBC-425D-A238-490717E96BFD}">
  <sheetPr>
    <pageSetUpPr fitToPage="1"/>
  </sheetPr>
  <dimension ref="A2"/>
  <sheetViews>
    <sheetView workbookViewId="0"/>
  </sheetViews>
  <sheetFormatPr defaultRowHeight="13" x14ac:dyDescent="0.2"/>
  <sheetData>
    <row r="2" spans="1:1" x14ac:dyDescent="0.2">
      <c r="A2" s="55" t="s">
        <v>1985</v>
      </c>
    </row>
  </sheetData>
  <phoneticPr fontId="4"/>
  <pageMargins left="0.70866141732283472" right="0.70866141732283472" top="0.74803149606299213" bottom="0.74803149606299213" header="0.31496062992125984" footer="0.31496062992125984"/>
  <pageSetup paperSize="9" scale="83"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0BD8-151B-4EAB-9767-4648B1124CF3}">
  <dimension ref="A2:AV188"/>
  <sheetViews>
    <sheetView workbookViewId="0"/>
  </sheetViews>
  <sheetFormatPr defaultColWidth="11.08984375" defaultRowHeight="16" x14ac:dyDescent="0.2"/>
  <cols>
    <col min="1" max="16384" width="11.08984375" style="7"/>
  </cols>
  <sheetData>
    <row r="2" spans="1:48" x14ac:dyDescent="0.2">
      <c r="A2" s="5" t="s">
        <v>1</v>
      </c>
      <c r="B2" s="6" t="s">
        <v>11</v>
      </c>
      <c r="C2" s="6" t="s">
        <v>12</v>
      </c>
      <c r="D2" s="6" t="s">
        <v>13</v>
      </c>
      <c r="E2" s="6" t="s">
        <v>14</v>
      </c>
      <c r="F2" s="6" t="s">
        <v>15</v>
      </c>
      <c r="G2" s="6" t="s">
        <v>16</v>
      </c>
      <c r="H2" s="6" t="s">
        <v>17</v>
      </c>
      <c r="I2" s="6" t="s">
        <v>18</v>
      </c>
      <c r="J2" s="6" t="s">
        <v>19</v>
      </c>
      <c r="K2" s="6" t="s">
        <v>20</v>
      </c>
      <c r="L2" s="6" t="s">
        <v>21</v>
      </c>
      <c r="M2" s="6" t="s">
        <v>22</v>
      </c>
      <c r="N2" s="6" t="s">
        <v>23</v>
      </c>
      <c r="O2" s="6" t="s">
        <v>24</v>
      </c>
      <c r="P2" s="6" t="s">
        <v>25</v>
      </c>
      <c r="Q2" s="6" t="s">
        <v>26</v>
      </c>
      <c r="R2" s="6" t="s">
        <v>27</v>
      </c>
      <c r="S2" s="6" t="s">
        <v>28</v>
      </c>
      <c r="T2" s="6" t="s">
        <v>29</v>
      </c>
      <c r="U2" s="6" t="s">
        <v>30</v>
      </c>
      <c r="V2" s="6" t="s">
        <v>31</v>
      </c>
      <c r="W2" s="6" t="s">
        <v>32</v>
      </c>
      <c r="X2" s="6" t="s">
        <v>33</v>
      </c>
      <c r="Y2" s="6" t="s">
        <v>34</v>
      </c>
      <c r="Z2" s="6" t="s">
        <v>35</v>
      </c>
      <c r="AA2" s="6" t="s">
        <v>36</v>
      </c>
      <c r="AB2" s="6" t="s">
        <v>37</v>
      </c>
      <c r="AC2" s="6" t="s">
        <v>38</v>
      </c>
      <c r="AD2" s="6" t="s">
        <v>39</v>
      </c>
      <c r="AE2" s="6" t="s">
        <v>40</v>
      </c>
      <c r="AF2" s="6" t="s">
        <v>41</v>
      </c>
      <c r="AG2" s="6" t="s">
        <v>42</v>
      </c>
      <c r="AH2" s="6" t="s">
        <v>43</v>
      </c>
      <c r="AI2" s="6" t="s">
        <v>44</v>
      </c>
      <c r="AJ2" s="6" t="s">
        <v>45</v>
      </c>
      <c r="AK2" s="6" t="s">
        <v>46</v>
      </c>
      <c r="AL2" s="6" t="s">
        <v>47</v>
      </c>
      <c r="AM2" s="6" t="s">
        <v>48</v>
      </c>
      <c r="AN2" s="6" t="s">
        <v>49</v>
      </c>
      <c r="AO2" s="6" t="s">
        <v>50</v>
      </c>
      <c r="AP2" s="6" t="s">
        <v>51</v>
      </c>
      <c r="AQ2" s="6" t="s">
        <v>52</v>
      </c>
      <c r="AR2" s="6" t="s">
        <v>53</v>
      </c>
      <c r="AS2" s="6" t="s">
        <v>54</v>
      </c>
      <c r="AT2" s="6" t="s">
        <v>55</v>
      </c>
      <c r="AU2" s="6" t="s">
        <v>56</v>
      </c>
      <c r="AV2" s="6" t="s">
        <v>57</v>
      </c>
    </row>
    <row r="3" spans="1:48" x14ac:dyDescent="0.2">
      <c r="B3" s="5" t="s">
        <v>3</v>
      </c>
      <c r="C3" s="5" t="s">
        <v>3</v>
      </c>
      <c r="D3" s="5" t="s">
        <v>3</v>
      </c>
      <c r="E3" s="5" t="s">
        <v>3</v>
      </c>
      <c r="F3" s="5" t="s">
        <v>3</v>
      </c>
      <c r="G3" s="5" t="s">
        <v>3</v>
      </c>
      <c r="H3" s="5" t="s">
        <v>3</v>
      </c>
      <c r="I3" s="5" t="s">
        <v>3</v>
      </c>
      <c r="J3" s="5" t="s">
        <v>3</v>
      </c>
      <c r="K3" s="5" t="s">
        <v>3</v>
      </c>
      <c r="L3" s="5" t="s">
        <v>3</v>
      </c>
      <c r="M3" s="5" t="s">
        <v>3</v>
      </c>
      <c r="N3" s="5" t="s">
        <v>3</v>
      </c>
      <c r="O3" s="5" t="s">
        <v>3</v>
      </c>
      <c r="P3" s="5" t="s">
        <v>3</v>
      </c>
      <c r="Q3" s="5" t="s">
        <v>3</v>
      </c>
      <c r="R3" s="5" t="s">
        <v>3</v>
      </c>
      <c r="S3" s="5" t="s">
        <v>3</v>
      </c>
      <c r="T3" s="5" t="s">
        <v>3</v>
      </c>
      <c r="U3" s="5" t="s">
        <v>3</v>
      </c>
      <c r="V3" s="5" t="s">
        <v>3</v>
      </c>
      <c r="W3" s="5" t="s">
        <v>3</v>
      </c>
      <c r="X3" s="5" t="s">
        <v>3</v>
      </c>
      <c r="Y3" s="5" t="s">
        <v>3</v>
      </c>
      <c r="Z3" s="5" t="s">
        <v>3</v>
      </c>
      <c r="AA3" s="5" t="s">
        <v>3</v>
      </c>
      <c r="AB3" s="5" t="s">
        <v>3</v>
      </c>
      <c r="AC3" s="5" t="s">
        <v>3</v>
      </c>
      <c r="AD3" s="5" t="s">
        <v>3</v>
      </c>
      <c r="AE3" s="5" t="s">
        <v>3</v>
      </c>
      <c r="AF3" s="5" t="s">
        <v>3</v>
      </c>
      <c r="AG3" s="5" t="s">
        <v>3</v>
      </c>
      <c r="AH3" s="5" t="s">
        <v>3</v>
      </c>
      <c r="AI3" s="5" t="s">
        <v>3</v>
      </c>
      <c r="AJ3" s="5" t="s">
        <v>3</v>
      </c>
      <c r="AK3" s="5" t="s">
        <v>3</v>
      </c>
      <c r="AL3" s="5" t="s">
        <v>3</v>
      </c>
      <c r="AM3" s="5" t="s">
        <v>3</v>
      </c>
      <c r="AN3" s="5" t="s">
        <v>3</v>
      </c>
      <c r="AO3" s="5" t="s">
        <v>3</v>
      </c>
      <c r="AP3" s="5" t="s">
        <v>3</v>
      </c>
      <c r="AQ3" s="5" t="s">
        <v>3</v>
      </c>
      <c r="AR3" s="5" t="s">
        <v>3</v>
      </c>
      <c r="AS3" s="5" t="s">
        <v>3</v>
      </c>
      <c r="AT3" s="5" t="s">
        <v>3</v>
      </c>
      <c r="AU3" s="5" t="s">
        <v>3</v>
      </c>
      <c r="AV3" s="5" t="s">
        <v>3</v>
      </c>
    </row>
    <row r="4" spans="1:48" x14ac:dyDescent="0.2">
      <c r="B4" s="7" t="s">
        <v>58</v>
      </c>
      <c r="C4" s="7" t="s">
        <v>59</v>
      </c>
      <c r="D4" s="7" t="s">
        <v>60</v>
      </c>
      <c r="E4" s="7" t="s">
        <v>61</v>
      </c>
      <c r="F4" s="7" t="s">
        <v>62</v>
      </c>
      <c r="G4" s="7" t="s">
        <v>63</v>
      </c>
      <c r="H4" s="7" t="s">
        <v>64</v>
      </c>
      <c r="I4" s="7" t="s">
        <v>65</v>
      </c>
      <c r="J4" s="7" t="s">
        <v>66</v>
      </c>
      <c r="K4" s="7" t="s">
        <v>67</v>
      </c>
      <c r="L4" s="7" t="s">
        <v>68</v>
      </c>
      <c r="M4" s="7" t="s">
        <v>69</v>
      </c>
      <c r="N4" s="7" t="s">
        <v>70</v>
      </c>
      <c r="O4" s="7" t="s">
        <v>71</v>
      </c>
      <c r="P4" s="7" t="s">
        <v>72</v>
      </c>
      <c r="Q4" s="7" t="s">
        <v>73</v>
      </c>
      <c r="R4" s="7" t="s">
        <v>74</v>
      </c>
      <c r="S4" s="7" t="s">
        <v>75</v>
      </c>
      <c r="T4" s="7" t="s">
        <v>76</v>
      </c>
      <c r="U4" s="7" t="s">
        <v>77</v>
      </c>
      <c r="V4" s="7" t="s">
        <v>78</v>
      </c>
      <c r="W4" s="7" t="s">
        <v>79</v>
      </c>
      <c r="X4" s="7" t="s">
        <v>80</v>
      </c>
      <c r="Y4" s="7" t="s">
        <v>81</v>
      </c>
      <c r="Z4" s="7" t="s">
        <v>82</v>
      </c>
      <c r="AA4" s="7" t="s">
        <v>83</v>
      </c>
      <c r="AB4" s="7" t="s">
        <v>84</v>
      </c>
      <c r="AC4" s="7" t="s">
        <v>85</v>
      </c>
      <c r="AD4" s="7" t="s">
        <v>86</v>
      </c>
      <c r="AE4" s="7" t="s">
        <v>87</v>
      </c>
      <c r="AF4" s="7" t="s">
        <v>88</v>
      </c>
      <c r="AG4" s="7" t="s">
        <v>89</v>
      </c>
      <c r="AH4" s="7" t="s">
        <v>90</v>
      </c>
      <c r="AI4" s="7" t="s">
        <v>91</v>
      </c>
      <c r="AJ4" s="7" t="s">
        <v>92</v>
      </c>
      <c r="AK4" s="7" t="s">
        <v>93</v>
      </c>
      <c r="AL4" s="7" t="s">
        <v>94</v>
      </c>
      <c r="AM4" s="7" t="s">
        <v>95</v>
      </c>
      <c r="AN4" s="7" t="s">
        <v>96</v>
      </c>
      <c r="AO4" s="7" t="s">
        <v>97</v>
      </c>
      <c r="AP4" s="7" t="s">
        <v>98</v>
      </c>
      <c r="AQ4" s="7" t="s">
        <v>99</v>
      </c>
      <c r="AR4" s="7" t="s">
        <v>100</v>
      </c>
      <c r="AS4" s="7" t="s">
        <v>101</v>
      </c>
      <c r="AT4" s="7" t="s">
        <v>102</v>
      </c>
      <c r="AU4" s="7" t="s">
        <v>103</v>
      </c>
      <c r="AV4" s="7" t="s">
        <v>104</v>
      </c>
    </row>
    <row r="5" spans="1:48" x14ac:dyDescent="0.2">
      <c r="B5" s="7" t="s">
        <v>105</v>
      </c>
      <c r="C5" s="7" t="s">
        <v>106</v>
      </c>
      <c r="D5" s="7" t="s">
        <v>107</v>
      </c>
      <c r="E5" s="7" t="s">
        <v>108</v>
      </c>
      <c r="F5" s="7" t="s">
        <v>109</v>
      </c>
      <c r="G5" s="7" t="s">
        <v>110</v>
      </c>
      <c r="H5" s="7" t="s">
        <v>111</v>
      </c>
      <c r="I5" s="7" t="s">
        <v>112</v>
      </c>
      <c r="J5" s="7" t="s">
        <v>113</v>
      </c>
      <c r="K5" s="7" t="s">
        <v>114</v>
      </c>
      <c r="L5" s="7" t="s">
        <v>115</v>
      </c>
      <c r="M5" s="7" t="s">
        <v>116</v>
      </c>
      <c r="N5" s="7" t="s">
        <v>117</v>
      </c>
      <c r="O5" s="7" t="s">
        <v>118</v>
      </c>
      <c r="P5" s="7" t="s">
        <v>119</v>
      </c>
      <c r="Q5" s="7" t="s">
        <v>120</v>
      </c>
      <c r="R5" s="7" t="s">
        <v>121</v>
      </c>
      <c r="S5" s="7" t="s">
        <v>122</v>
      </c>
      <c r="T5" s="7" t="s">
        <v>123</v>
      </c>
      <c r="U5" s="7" t="s">
        <v>124</v>
      </c>
      <c r="V5" s="7" t="s">
        <v>125</v>
      </c>
      <c r="W5" s="7" t="s">
        <v>126</v>
      </c>
      <c r="X5" s="7" t="s">
        <v>127</v>
      </c>
      <c r="Y5" s="7" t="s">
        <v>128</v>
      </c>
      <c r="Z5" s="7" t="s">
        <v>129</v>
      </c>
      <c r="AA5" s="7" t="s">
        <v>130</v>
      </c>
      <c r="AB5" s="7" t="s">
        <v>131</v>
      </c>
      <c r="AC5" s="7" t="s">
        <v>132</v>
      </c>
      <c r="AD5" s="7" t="s">
        <v>133</v>
      </c>
      <c r="AE5" s="7" t="s">
        <v>134</v>
      </c>
      <c r="AF5" s="7" t="s">
        <v>135</v>
      </c>
      <c r="AG5" s="7" t="s">
        <v>136</v>
      </c>
      <c r="AH5" s="7" t="s">
        <v>137</v>
      </c>
      <c r="AI5" s="7" t="s">
        <v>138</v>
      </c>
      <c r="AJ5" s="7" t="s">
        <v>139</v>
      </c>
      <c r="AK5" s="7" t="s">
        <v>140</v>
      </c>
      <c r="AL5" s="7" t="s">
        <v>141</v>
      </c>
      <c r="AM5" s="7" t="s">
        <v>142</v>
      </c>
      <c r="AN5" s="7" t="s">
        <v>143</v>
      </c>
      <c r="AO5" s="7" t="s">
        <v>144</v>
      </c>
      <c r="AP5" s="7" t="s">
        <v>145</v>
      </c>
      <c r="AQ5" s="7" t="s">
        <v>146</v>
      </c>
      <c r="AR5" s="7" t="s">
        <v>147</v>
      </c>
      <c r="AS5" s="7" t="s">
        <v>148</v>
      </c>
      <c r="AT5" s="7" t="s">
        <v>149</v>
      </c>
      <c r="AU5" s="7" t="s">
        <v>150</v>
      </c>
      <c r="AV5" s="7" t="s">
        <v>151</v>
      </c>
    </row>
    <row r="6" spans="1:48" x14ac:dyDescent="0.2">
      <c r="B6" s="7" t="s">
        <v>152</v>
      </c>
      <c r="C6" s="7" t="s">
        <v>153</v>
      </c>
      <c r="D6" s="7" t="s">
        <v>154</v>
      </c>
      <c r="E6" s="7" t="s">
        <v>155</v>
      </c>
      <c r="F6" s="7" t="s">
        <v>156</v>
      </c>
      <c r="G6" s="7" t="s">
        <v>157</v>
      </c>
      <c r="H6" s="7" t="s">
        <v>158</v>
      </c>
      <c r="I6" s="7" t="s">
        <v>159</v>
      </c>
      <c r="J6" s="7" t="s">
        <v>160</v>
      </c>
      <c r="K6" s="7" t="s">
        <v>161</v>
      </c>
      <c r="L6" s="7" t="s">
        <v>162</v>
      </c>
      <c r="M6" s="7" t="s">
        <v>163</v>
      </c>
      <c r="N6" s="7" t="s">
        <v>164</v>
      </c>
      <c r="O6" s="7" t="s">
        <v>165</v>
      </c>
      <c r="P6" s="7" t="s">
        <v>166</v>
      </c>
      <c r="Q6" s="7" t="s">
        <v>167</v>
      </c>
      <c r="R6" s="7" t="s">
        <v>168</v>
      </c>
      <c r="S6" s="7" t="s">
        <v>169</v>
      </c>
      <c r="T6" s="7" t="s">
        <v>170</v>
      </c>
      <c r="U6" s="7" t="s">
        <v>171</v>
      </c>
      <c r="V6" s="7" t="s">
        <v>172</v>
      </c>
      <c r="W6" s="7" t="s">
        <v>173</v>
      </c>
      <c r="X6" s="7" t="s">
        <v>174</v>
      </c>
      <c r="Y6" s="7" t="s">
        <v>175</v>
      </c>
      <c r="Z6" s="7" t="s">
        <v>176</v>
      </c>
      <c r="AA6" s="7" t="s">
        <v>177</v>
      </c>
      <c r="AB6" s="7" t="s">
        <v>178</v>
      </c>
      <c r="AC6" s="7" t="s">
        <v>179</v>
      </c>
      <c r="AD6" s="7" t="s">
        <v>180</v>
      </c>
      <c r="AE6" s="7" t="s">
        <v>181</v>
      </c>
      <c r="AF6" s="7" t="s">
        <v>182</v>
      </c>
      <c r="AG6" s="7" t="s">
        <v>183</v>
      </c>
      <c r="AH6" s="7" t="s">
        <v>184</v>
      </c>
      <c r="AI6" s="7" t="s">
        <v>185</v>
      </c>
      <c r="AJ6" s="7" t="s">
        <v>186</v>
      </c>
      <c r="AK6" s="7" t="s">
        <v>187</v>
      </c>
      <c r="AL6" s="7" t="s">
        <v>188</v>
      </c>
      <c r="AM6" s="7" t="s">
        <v>189</v>
      </c>
      <c r="AN6" s="7" t="s">
        <v>190</v>
      </c>
      <c r="AO6" s="7" t="s">
        <v>191</v>
      </c>
      <c r="AP6" s="7" t="s">
        <v>192</v>
      </c>
      <c r="AQ6" s="7" t="s">
        <v>193</v>
      </c>
      <c r="AR6" s="7" t="s">
        <v>194</v>
      </c>
      <c r="AS6" s="7" t="s">
        <v>195</v>
      </c>
      <c r="AT6" s="7" t="s">
        <v>196</v>
      </c>
      <c r="AU6" s="7" t="s">
        <v>197</v>
      </c>
      <c r="AV6" s="7" t="s">
        <v>198</v>
      </c>
    </row>
    <row r="7" spans="1:48" x14ac:dyDescent="0.2">
      <c r="B7" s="7" t="s">
        <v>199</v>
      </c>
      <c r="C7" s="7" t="s">
        <v>200</v>
      </c>
      <c r="D7" s="7" t="s">
        <v>201</v>
      </c>
      <c r="E7" s="7" t="s">
        <v>202</v>
      </c>
      <c r="F7" s="7" t="s">
        <v>203</v>
      </c>
      <c r="G7" s="7" t="s">
        <v>204</v>
      </c>
      <c r="H7" s="7" t="s">
        <v>205</v>
      </c>
      <c r="I7" s="7" t="s">
        <v>206</v>
      </c>
      <c r="J7" s="7" t="s">
        <v>207</v>
      </c>
      <c r="K7" s="7" t="s">
        <v>208</v>
      </c>
      <c r="L7" s="7" t="s">
        <v>209</v>
      </c>
      <c r="M7" s="7" t="s">
        <v>210</v>
      </c>
      <c r="N7" s="7" t="s">
        <v>211</v>
      </c>
      <c r="O7" s="7" t="s">
        <v>212</v>
      </c>
      <c r="P7" s="7" t="s">
        <v>213</v>
      </c>
      <c r="Q7" s="7" t="s">
        <v>214</v>
      </c>
      <c r="R7" s="7" t="s">
        <v>215</v>
      </c>
      <c r="S7" s="7" t="s">
        <v>216</v>
      </c>
      <c r="T7" s="7" t="s">
        <v>217</v>
      </c>
      <c r="U7" s="7" t="s">
        <v>218</v>
      </c>
      <c r="V7" s="7" t="s">
        <v>219</v>
      </c>
      <c r="W7" s="7" t="s">
        <v>220</v>
      </c>
      <c r="X7" s="7" t="s">
        <v>221</v>
      </c>
      <c r="Y7" s="7" t="s">
        <v>222</v>
      </c>
      <c r="Z7" s="7" t="s">
        <v>223</v>
      </c>
      <c r="AA7" s="7" t="s">
        <v>224</v>
      </c>
      <c r="AB7" s="7" t="s">
        <v>225</v>
      </c>
      <c r="AC7" s="7" t="s">
        <v>226</v>
      </c>
      <c r="AD7" s="7" t="s">
        <v>227</v>
      </c>
      <c r="AE7" s="7" t="s">
        <v>228</v>
      </c>
      <c r="AF7" s="7" t="s">
        <v>229</v>
      </c>
      <c r="AG7" s="7" t="s">
        <v>230</v>
      </c>
      <c r="AH7" s="7" t="s">
        <v>231</v>
      </c>
      <c r="AI7" s="7" t="s">
        <v>232</v>
      </c>
      <c r="AJ7" s="7" t="s">
        <v>233</v>
      </c>
      <c r="AK7" s="7" t="s">
        <v>234</v>
      </c>
      <c r="AL7" s="7" t="s">
        <v>235</v>
      </c>
      <c r="AM7" s="7" t="s">
        <v>236</v>
      </c>
      <c r="AN7" s="7" t="s">
        <v>237</v>
      </c>
      <c r="AO7" s="7" t="s">
        <v>238</v>
      </c>
      <c r="AP7" s="7" t="s">
        <v>239</v>
      </c>
      <c r="AQ7" s="7" t="s">
        <v>240</v>
      </c>
      <c r="AR7" s="7" t="s">
        <v>241</v>
      </c>
      <c r="AS7" s="7" t="s">
        <v>242</v>
      </c>
      <c r="AT7" s="7" t="s">
        <v>243</v>
      </c>
      <c r="AU7" s="7" t="s">
        <v>244</v>
      </c>
      <c r="AV7" s="7" t="s">
        <v>245</v>
      </c>
    </row>
    <row r="8" spans="1:48" x14ac:dyDescent="0.2">
      <c r="B8" s="7" t="s">
        <v>246</v>
      </c>
      <c r="C8" s="7" t="s">
        <v>247</v>
      </c>
      <c r="D8" s="7" t="s">
        <v>248</v>
      </c>
      <c r="E8" s="7" t="s">
        <v>249</v>
      </c>
      <c r="F8" s="7" t="s">
        <v>250</v>
      </c>
      <c r="G8" s="7" t="s">
        <v>251</v>
      </c>
      <c r="H8" s="7" t="s">
        <v>252</v>
      </c>
      <c r="I8" s="7" t="s">
        <v>253</v>
      </c>
      <c r="J8" s="7" t="s">
        <v>254</v>
      </c>
      <c r="K8" s="7" t="s">
        <v>255</v>
      </c>
      <c r="L8" s="7" t="s">
        <v>256</v>
      </c>
      <c r="M8" s="7" t="s">
        <v>257</v>
      </c>
      <c r="N8" s="7" t="s">
        <v>258</v>
      </c>
      <c r="O8" s="7" t="s">
        <v>259</v>
      </c>
      <c r="P8" s="7" t="s">
        <v>260</v>
      </c>
      <c r="Q8" s="7" t="s">
        <v>261</v>
      </c>
      <c r="R8" s="7" t="s">
        <v>262</v>
      </c>
      <c r="S8" s="7" t="s">
        <v>263</v>
      </c>
      <c r="T8" s="7" t="s">
        <v>264</v>
      </c>
      <c r="U8" s="7" t="s">
        <v>265</v>
      </c>
      <c r="V8" s="7" t="s">
        <v>266</v>
      </c>
      <c r="W8" s="7" t="s">
        <v>267</v>
      </c>
      <c r="X8" s="7" t="s">
        <v>268</v>
      </c>
      <c r="Y8" s="7" t="s">
        <v>269</v>
      </c>
      <c r="Z8" s="7" t="s">
        <v>270</v>
      </c>
      <c r="AA8" s="7" t="s">
        <v>271</v>
      </c>
      <c r="AB8" s="7" t="s">
        <v>272</v>
      </c>
      <c r="AC8" s="7" t="s">
        <v>273</v>
      </c>
      <c r="AD8" s="7" t="s">
        <v>274</v>
      </c>
      <c r="AE8" s="7" t="s">
        <v>275</v>
      </c>
      <c r="AF8" s="7" t="s">
        <v>276</v>
      </c>
      <c r="AG8" s="7" t="s">
        <v>277</v>
      </c>
      <c r="AH8" s="7" t="s">
        <v>278</v>
      </c>
      <c r="AI8" s="7" t="s">
        <v>279</v>
      </c>
      <c r="AJ8" s="7" t="s">
        <v>280</v>
      </c>
      <c r="AK8" s="7" t="s">
        <v>281</v>
      </c>
      <c r="AL8" s="7" t="s">
        <v>282</v>
      </c>
      <c r="AM8" s="7" t="s">
        <v>283</v>
      </c>
      <c r="AN8" s="7" t="s">
        <v>284</v>
      </c>
      <c r="AO8" s="7" t="s">
        <v>285</v>
      </c>
      <c r="AP8" s="7" t="s">
        <v>286</v>
      </c>
      <c r="AQ8" s="7" t="s">
        <v>287</v>
      </c>
      <c r="AR8" s="7" t="s">
        <v>288</v>
      </c>
      <c r="AS8" s="7" t="s">
        <v>289</v>
      </c>
      <c r="AT8" s="7" t="s">
        <v>290</v>
      </c>
      <c r="AU8" s="7" t="s">
        <v>291</v>
      </c>
      <c r="AV8" s="7" t="s">
        <v>292</v>
      </c>
    </row>
    <row r="9" spans="1:48" x14ac:dyDescent="0.2">
      <c r="B9" s="7" t="s">
        <v>293</v>
      </c>
      <c r="C9" s="7" t="s">
        <v>294</v>
      </c>
      <c r="D9" s="7" t="s">
        <v>295</v>
      </c>
      <c r="E9" s="7" t="s">
        <v>296</v>
      </c>
      <c r="F9" s="7" t="s">
        <v>297</v>
      </c>
      <c r="G9" s="7" t="s">
        <v>298</v>
      </c>
      <c r="H9" s="7" t="s">
        <v>299</v>
      </c>
      <c r="I9" s="7" t="s">
        <v>300</v>
      </c>
      <c r="J9" s="7" t="s">
        <v>301</v>
      </c>
      <c r="K9" s="7" t="s">
        <v>302</v>
      </c>
      <c r="L9" s="7" t="s">
        <v>303</v>
      </c>
      <c r="M9" s="7" t="s">
        <v>304</v>
      </c>
      <c r="N9" s="7" t="s">
        <v>305</v>
      </c>
      <c r="O9" s="7" t="s">
        <v>306</v>
      </c>
      <c r="P9" s="7" t="s">
        <v>307</v>
      </c>
      <c r="Q9" s="7" t="s">
        <v>308</v>
      </c>
      <c r="R9" s="7" t="s">
        <v>309</v>
      </c>
      <c r="S9" s="7" t="s">
        <v>310</v>
      </c>
      <c r="T9" s="7" t="s">
        <v>311</v>
      </c>
      <c r="U9" s="7" t="s">
        <v>312</v>
      </c>
      <c r="V9" s="7" t="s">
        <v>313</v>
      </c>
      <c r="W9" s="7" t="s">
        <v>314</v>
      </c>
      <c r="X9" s="7" t="s">
        <v>315</v>
      </c>
      <c r="Y9" s="7" t="s">
        <v>316</v>
      </c>
      <c r="Z9" s="7" t="s">
        <v>317</v>
      </c>
      <c r="AA9" s="7" t="s">
        <v>318</v>
      </c>
      <c r="AB9" s="7" t="s">
        <v>319</v>
      </c>
      <c r="AC9" s="7" t="s">
        <v>320</v>
      </c>
      <c r="AD9" s="7" t="s">
        <v>321</v>
      </c>
      <c r="AE9" s="7" t="s">
        <v>322</v>
      </c>
      <c r="AF9" s="7" t="s">
        <v>323</v>
      </c>
      <c r="AG9" s="7" t="s">
        <v>324</v>
      </c>
      <c r="AH9" s="7" t="s">
        <v>325</v>
      </c>
      <c r="AI9" s="7" t="s">
        <v>326</v>
      </c>
      <c r="AJ9" s="7" t="s">
        <v>327</v>
      </c>
      <c r="AK9" s="7" t="s">
        <v>328</v>
      </c>
      <c r="AL9" s="7" t="s">
        <v>329</v>
      </c>
      <c r="AM9" s="7" t="s">
        <v>330</v>
      </c>
      <c r="AN9" s="7" t="s">
        <v>331</v>
      </c>
      <c r="AO9" s="7" t="s">
        <v>332</v>
      </c>
      <c r="AP9" s="7" t="s">
        <v>333</v>
      </c>
      <c r="AQ9" s="7" t="s">
        <v>334</v>
      </c>
      <c r="AR9" s="7" t="s">
        <v>335</v>
      </c>
      <c r="AS9" s="7" t="s">
        <v>336</v>
      </c>
      <c r="AT9" s="7" t="s">
        <v>337</v>
      </c>
      <c r="AU9" s="7" t="s">
        <v>338</v>
      </c>
      <c r="AV9" s="7" t="s">
        <v>339</v>
      </c>
    </row>
    <row r="10" spans="1:48" x14ac:dyDescent="0.2">
      <c r="B10" s="7" t="s">
        <v>340</v>
      </c>
      <c r="C10" s="7" t="s">
        <v>341</v>
      </c>
      <c r="D10" s="7" t="s">
        <v>342</v>
      </c>
      <c r="E10" s="7" t="s">
        <v>343</v>
      </c>
      <c r="F10" s="7" t="s">
        <v>344</v>
      </c>
      <c r="G10" s="7" t="s">
        <v>345</v>
      </c>
      <c r="H10" s="7" t="s">
        <v>346</v>
      </c>
      <c r="I10" s="7" t="s">
        <v>347</v>
      </c>
      <c r="J10" s="7" t="s">
        <v>348</v>
      </c>
      <c r="K10" s="7" t="s">
        <v>349</v>
      </c>
      <c r="L10" s="7" t="s">
        <v>350</v>
      </c>
      <c r="M10" s="7" t="s">
        <v>351</v>
      </c>
      <c r="N10" s="7" t="s">
        <v>352</v>
      </c>
      <c r="O10" s="7" t="s">
        <v>353</v>
      </c>
      <c r="P10" s="7" t="s">
        <v>354</v>
      </c>
      <c r="Q10" s="7" t="s">
        <v>355</v>
      </c>
      <c r="R10" s="7" t="s">
        <v>356</v>
      </c>
      <c r="S10" s="7" t="s">
        <v>357</v>
      </c>
      <c r="T10" s="7" t="s">
        <v>358</v>
      </c>
      <c r="U10" s="7" t="s">
        <v>359</v>
      </c>
      <c r="V10" s="7" t="s">
        <v>360</v>
      </c>
      <c r="W10" s="7" t="s">
        <v>361</v>
      </c>
      <c r="X10" s="7" t="s">
        <v>362</v>
      </c>
      <c r="Y10" s="7" t="s">
        <v>363</v>
      </c>
      <c r="Z10" s="7" t="s">
        <v>364</v>
      </c>
      <c r="AA10" s="7" t="s">
        <v>365</v>
      </c>
      <c r="AB10" s="7" t="s">
        <v>366</v>
      </c>
      <c r="AC10" s="7" t="s">
        <v>367</v>
      </c>
      <c r="AD10" s="7" t="s">
        <v>368</v>
      </c>
      <c r="AE10" s="7" t="s">
        <v>369</v>
      </c>
      <c r="AF10" s="7" t="s">
        <v>370</v>
      </c>
      <c r="AG10" s="7" t="s">
        <v>371</v>
      </c>
      <c r="AH10" s="7" t="s">
        <v>372</v>
      </c>
      <c r="AI10" s="7" t="s">
        <v>373</v>
      </c>
      <c r="AJ10" s="7" t="s">
        <v>374</v>
      </c>
      <c r="AK10" s="7" t="s">
        <v>375</v>
      </c>
      <c r="AL10" s="7" t="s">
        <v>376</v>
      </c>
      <c r="AM10" s="7" t="s">
        <v>377</v>
      </c>
      <c r="AN10" s="7" t="s">
        <v>378</v>
      </c>
      <c r="AO10" s="7" t="s">
        <v>379</v>
      </c>
      <c r="AP10" s="7" t="s">
        <v>380</v>
      </c>
      <c r="AQ10" s="7" t="s">
        <v>381</v>
      </c>
      <c r="AR10" s="7" t="s">
        <v>382</v>
      </c>
      <c r="AS10" s="7" t="s">
        <v>383</v>
      </c>
      <c r="AT10" s="7" t="s">
        <v>384</v>
      </c>
      <c r="AU10" s="7" t="s">
        <v>385</v>
      </c>
      <c r="AV10" s="7" t="s">
        <v>386</v>
      </c>
    </row>
    <row r="11" spans="1:48" x14ac:dyDescent="0.2">
      <c r="B11" s="7" t="s">
        <v>387</v>
      </c>
      <c r="C11" s="7" t="s">
        <v>388</v>
      </c>
      <c r="D11" s="7" t="s">
        <v>389</v>
      </c>
      <c r="E11" s="7" t="s">
        <v>390</v>
      </c>
      <c r="F11" s="7" t="s">
        <v>391</v>
      </c>
      <c r="G11" s="7" t="s">
        <v>392</v>
      </c>
      <c r="H11" s="7" t="s">
        <v>393</v>
      </c>
      <c r="I11" s="7" t="s">
        <v>394</v>
      </c>
      <c r="J11" s="7" t="s">
        <v>395</v>
      </c>
      <c r="K11" s="7" t="s">
        <v>396</v>
      </c>
      <c r="L11" s="7" t="s">
        <v>397</v>
      </c>
      <c r="M11" s="7" t="s">
        <v>398</v>
      </c>
      <c r="N11" s="7" t="s">
        <v>399</v>
      </c>
      <c r="O11" s="7" t="s">
        <v>400</v>
      </c>
      <c r="P11" s="7" t="s">
        <v>401</v>
      </c>
      <c r="Q11" s="7" t="s">
        <v>402</v>
      </c>
      <c r="R11" s="7" t="s">
        <v>403</v>
      </c>
      <c r="S11" s="7" t="s">
        <v>404</v>
      </c>
      <c r="T11" s="7" t="s">
        <v>405</v>
      </c>
      <c r="U11" s="7" t="s">
        <v>406</v>
      </c>
      <c r="V11" s="7" t="s">
        <v>407</v>
      </c>
      <c r="W11" s="7" t="s">
        <v>408</v>
      </c>
      <c r="X11" s="7" t="s">
        <v>409</v>
      </c>
      <c r="Y11" s="7" t="s">
        <v>410</v>
      </c>
      <c r="Z11" s="7" t="s">
        <v>411</v>
      </c>
      <c r="AA11" s="7" t="s">
        <v>412</v>
      </c>
      <c r="AB11" s="7" t="s">
        <v>413</v>
      </c>
      <c r="AC11" s="7" t="s">
        <v>414</v>
      </c>
      <c r="AD11" s="7" t="s">
        <v>415</v>
      </c>
      <c r="AE11" s="7" t="s">
        <v>416</v>
      </c>
      <c r="AF11" s="7" t="s">
        <v>417</v>
      </c>
      <c r="AG11" s="7" t="s">
        <v>418</v>
      </c>
      <c r="AH11" s="7" t="s">
        <v>419</v>
      </c>
      <c r="AI11" s="7" t="s">
        <v>420</v>
      </c>
      <c r="AJ11" s="7" t="s">
        <v>421</v>
      </c>
      <c r="AK11" s="7" t="s">
        <v>422</v>
      </c>
      <c r="AL11" s="7" t="s">
        <v>423</v>
      </c>
      <c r="AM11" s="7" t="s">
        <v>424</v>
      </c>
      <c r="AN11" s="7" t="s">
        <v>425</v>
      </c>
      <c r="AO11" s="7" t="s">
        <v>426</v>
      </c>
      <c r="AP11" s="7" t="s">
        <v>427</v>
      </c>
      <c r="AQ11" s="7" t="s">
        <v>428</v>
      </c>
      <c r="AR11" s="7" t="s">
        <v>429</v>
      </c>
      <c r="AS11" s="7" t="s">
        <v>430</v>
      </c>
      <c r="AT11" s="7" t="s">
        <v>431</v>
      </c>
      <c r="AU11" s="7" t="s">
        <v>432</v>
      </c>
      <c r="AV11" s="7" t="s">
        <v>433</v>
      </c>
    </row>
    <row r="12" spans="1:48" x14ac:dyDescent="0.2">
      <c r="B12" s="7" t="s">
        <v>434</v>
      </c>
      <c r="C12" s="7" t="s">
        <v>435</v>
      </c>
      <c r="D12" s="7" t="s">
        <v>436</v>
      </c>
      <c r="E12" s="7" t="s">
        <v>437</v>
      </c>
      <c r="F12" s="7" t="s">
        <v>438</v>
      </c>
      <c r="G12" s="7" t="s">
        <v>439</v>
      </c>
      <c r="H12" s="7" t="s">
        <v>440</v>
      </c>
      <c r="I12" s="7" t="s">
        <v>441</v>
      </c>
      <c r="J12" s="7" t="s">
        <v>442</v>
      </c>
      <c r="K12" s="7" t="s">
        <v>443</v>
      </c>
      <c r="L12" s="7" t="s">
        <v>444</v>
      </c>
      <c r="M12" s="7" t="s">
        <v>445</v>
      </c>
      <c r="N12" s="7" t="s">
        <v>446</v>
      </c>
      <c r="O12" s="7" t="s">
        <v>447</v>
      </c>
      <c r="P12" s="7" t="s">
        <v>448</v>
      </c>
      <c r="Q12" s="7" t="s">
        <v>449</v>
      </c>
      <c r="R12" s="7" t="s">
        <v>450</v>
      </c>
      <c r="S12" s="7" t="s">
        <v>451</v>
      </c>
      <c r="T12" s="7" t="s">
        <v>452</v>
      </c>
      <c r="U12" s="7" t="s">
        <v>453</v>
      </c>
      <c r="V12" s="7" t="s">
        <v>454</v>
      </c>
      <c r="W12" s="7" t="s">
        <v>455</v>
      </c>
      <c r="X12" s="7" t="s">
        <v>456</v>
      </c>
      <c r="Y12" s="7" t="s">
        <v>457</v>
      </c>
      <c r="Z12" s="7" t="s">
        <v>458</v>
      </c>
      <c r="AA12" s="7" t="s">
        <v>459</v>
      </c>
      <c r="AB12" s="7" t="s">
        <v>460</v>
      </c>
      <c r="AC12" s="7" t="s">
        <v>461</v>
      </c>
      <c r="AD12" s="7" t="s">
        <v>462</v>
      </c>
      <c r="AE12" s="7" t="s">
        <v>463</v>
      </c>
      <c r="AF12" s="7" t="s">
        <v>464</v>
      </c>
      <c r="AG12" s="7" t="s">
        <v>465</v>
      </c>
      <c r="AH12" s="7" t="s">
        <v>466</v>
      </c>
      <c r="AI12" s="7" t="s">
        <v>467</v>
      </c>
      <c r="AJ12" s="7" t="s">
        <v>468</v>
      </c>
      <c r="AK12" s="7" t="s">
        <v>469</v>
      </c>
      <c r="AL12" s="7" t="s">
        <v>470</v>
      </c>
      <c r="AM12" s="7" t="s">
        <v>471</v>
      </c>
      <c r="AN12" s="7" t="s">
        <v>472</v>
      </c>
      <c r="AO12" s="7" t="s">
        <v>473</v>
      </c>
      <c r="AP12" s="7" t="s">
        <v>474</v>
      </c>
      <c r="AQ12" s="7" t="s">
        <v>475</v>
      </c>
      <c r="AR12" s="7" t="s">
        <v>476</v>
      </c>
      <c r="AS12" s="7" t="s">
        <v>477</v>
      </c>
      <c r="AT12" s="7" t="s">
        <v>478</v>
      </c>
      <c r="AU12" s="7" t="s">
        <v>479</v>
      </c>
      <c r="AV12" s="7" t="s">
        <v>480</v>
      </c>
    </row>
    <row r="13" spans="1:48" x14ac:dyDescent="0.2">
      <c r="B13" s="7" t="s">
        <v>481</v>
      </c>
      <c r="C13" s="7" t="s">
        <v>482</v>
      </c>
      <c r="D13" s="7" t="s">
        <v>483</v>
      </c>
      <c r="E13" s="7" t="s">
        <v>484</v>
      </c>
      <c r="F13" s="7" t="s">
        <v>485</v>
      </c>
      <c r="G13" s="7" t="s">
        <v>486</v>
      </c>
      <c r="H13" s="7" t="s">
        <v>487</v>
      </c>
      <c r="I13" s="7" t="s">
        <v>488</v>
      </c>
      <c r="J13" s="7" t="s">
        <v>489</v>
      </c>
      <c r="K13" s="7" t="s">
        <v>490</v>
      </c>
      <c r="L13" s="7" t="s">
        <v>491</v>
      </c>
      <c r="M13" s="7" t="s">
        <v>492</v>
      </c>
      <c r="N13" s="7" t="s">
        <v>493</v>
      </c>
      <c r="O13" s="7" t="s">
        <v>494</v>
      </c>
      <c r="P13" s="7" t="s">
        <v>495</v>
      </c>
      <c r="Q13" s="7" t="s">
        <v>496</v>
      </c>
      <c r="R13" s="7" t="s">
        <v>497</v>
      </c>
      <c r="S13" s="7" t="s">
        <v>498</v>
      </c>
      <c r="T13" s="7" t="s">
        <v>499</v>
      </c>
      <c r="U13" s="7" t="s">
        <v>500</v>
      </c>
      <c r="V13" s="7" t="s">
        <v>501</v>
      </c>
      <c r="W13" s="7" t="s">
        <v>502</v>
      </c>
      <c r="X13" s="7" t="s">
        <v>503</v>
      </c>
      <c r="Y13" s="7" t="s">
        <v>504</v>
      </c>
      <c r="Z13" s="7" t="s">
        <v>505</v>
      </c>
      <c r="AA13" s="7" t="s">
        <v>506</v>
      </c>
      <c r="AB13" s="7" t="s">
        <v>507</v>
      </c>
      <c r="AC13" s="7" t="s">
        <v>508</v>
      </c>
      <c r="AD13" s="7" t="s">
        <v>509</v>
      </c>
      <c r="AE13" s="7" t="s">
        <v>510</v>
      </c>
      <c r="AF13" s="7" t="s">
        <v>511</v>
      </c>
      <c r="AG13" s="7" t="s">
        <v>512</v>
      </c>
      <c r="AH13" s="7" t="s">
        <v>513</v>
      </c>
      <c r="AI13" s="7" t="s">
        <v>514</v>
      </c>
      <c r="AJ13" s="7" t="s">
        <v>515</v>
      </c>
      <c r="AK13" s="7" t="s">
        <v>516</v>
      </c>
      <c r="AL13" s="7" t="s">
        <v>517</v>
      </c>
      <c r="AM13" s="7" t="s">
        <v>518</v>
      </c>
      <c r="AN13" s="7" t="s">
        <v>519</v>
      </c>
      <c r="AO13" s="7" t="s">
        <v>520</v>
      </c>
      <c r="AP13" s="7" t="s">
        <v>521</v>
      </c>
      <c r="AQ13" s="7" t="s">
        <v>522</v>
      </c>
      <c r="AR13" s="7" t="s">
        <v>523</v>
      </c>
      <c r="AS13" s="7" t="s">
        <v>524</v>
      </c>
      <c r="AT13" s="7" t="s">
        <v>525</v>
      </c>
      <c r="AU13" s="7" t="s">
        <v>526</v>
      </c>
      <c r="AV13" s="7" t="s">
        <v>527</v>
      </c>
    </row>
    <row r="14" spans="1:48" x14ac:dyDescent="0.2">
      <c r="B14" s="7" t="s">
        <v>528</v>
      </c>
      <c r="C14" s="7" t="s">
        <v>529</v>
      </c>
      <c r="D14" s="7" t="s">
        <v>530</v>
      </c>
      <c r="E14" s="7" t="s">
        <v>531</v>
      </c>
      <c r="F14" s="7" t="s">
        <v>532</v>
      </c>
      <c r="G14" s="7" t="s">
        <v>533</v>
      </c>
      <c r="H14" s="7" t="s">
        <v>534</v>
      </c>
      <c r="I14" s="7" t="s">
        <v>535</v>
      </c>
      <c r="J14" s="7" t="s">
        <v>536</v>
      </c>
      <c r="K14" s="7" t="s">
        <v>537</v>
      </c>
      <c r="L14" s="7" t="s">
        <v>538</v>
      </c>
      <c r="M14" s="7" t="s">
        <v>539</v>
      </c>
      <c r="N14" s="7" t="s">
        <v>540</v>
      </c>
      <c r="O14" s="7" t="s">
        <v>541</v>
      </c>
      <c r="P14" s="7" t="s">
        <v>542</v>
      </c>
      <c r="Q14" s="7" t="s">
        <v>543</v>
      </c>
      <c r="R14" s="7" t="s">
        <v>544</v>
      </c>
      <c r="S14" s="7" t="s">
        <v>545</v>
      </c>
      <c r="T14" s="7" t="s">
        <v>546</v>
      </c>
      <c r="U14" s="7" t="s">
        <v>547</v>
      </c>
      <c r="V14" s="7" t="s">
        <v>548</v>
      </c>
      <c r="W14" s="7" t="s">
        <v>549</v>
      </c>
      <c r="X14" s="7" t="s">
        <v>550</v>
      </c>
      <c r="Y14" s="7" t="s">
        <v>551</v>
      </c>
      <c r="Z14" s="7" t="s">
        <v>552</v>
      </c>
      <c r="AA14" s="7" t="s">
        <v>553</v>
      </c>
      <c r="AB14" s="7" t="s">
        <v>554</v>
      </c>
      <c r="AC14" s="7" t="s">
        <v>555</v>
      </c>
      <c r="AD14" s="7" t="s">
        <v>556</v>
      </c>
      <c r="AE14" s="7" t="s">
        <v>557</v>
      </c>
      <c r="AF14" s="7" t="s">
        <v>558</v>
      </c>
      <c r="AG14" s="7" t="s">
        <v>559</v>
      </c>
      <c r="AH14" s="7" t="s">
        <v>560</v>
      </c>
      <c r="AI14" s="7" t="s">
        <v>561</v>
      </c>
      <c r="AJ14" s="7" t="s">
        <v>562</v>
      </c>
      <c r="AK14" s="7" t="s">
        <v>563</v>
      </c>
      <c r="AL14" s="7" t="s">
        <v>564</v>
      </c>
      <c r="AM14" s="7" t="s">
        <v>565</v>
      </c>
      <c r="AN14" s="7" t="s">
        <v>566</v>
      </c>
      <c r="AO14" s="7" t="s">
        <v>567</v>
      </c>
      <c r="AP14" s="7" t="s">
        <v>568</v>
      </c>
      <c r="AQ14" s="7" t="s">
        <v>569</v>
      </c>
      <c r="AR14" s="7" t="s">
        <v>570</v>
      </c>
      <c r="AS14" s="7" t="s">
        <v>571</v>
      </c>
      <c r="AT14" s="7" t="s">
        <v>572</v>
      </c>
      <c r="AU14" s="7" t="s">
        <v>573</v>
      </c>
      <c r="AV14" s="7" t="s">
        <v>574</v>
      </c>
    </row>
    <row r="15" spans="1:48" x14ac:dyDescent="0.2">
      <c r="B15" s="7" t="s">
        <v>575</v>
      </c>
      <c r="C15" s="7" t="s">
        <v>576</v>
      </c>
      <c r="D15" s="7" t="s">
        <v>577</v>
      </c>
      <c r="E15" s="7" t="s">
        <v>578</v>
      </c>
      <c r="F15" s="7" t="s">
        <v>579</v>
      </c>
      <c r="G15" s="7" t="s">
        <v>580</v>
      </c>
      <c r="H15" s="7" t="s">
        <v>581</v>
      </c>
      <c r="I15" s="7" t="s">
        <v>582</v>
      </c>
      <c r="J15" s="7" t="s">
        <v>583</v>
      </c>
      <c r="K15" s="7" t="s">
        <v>584</v>
      </c>
      <c r="L15" s="7" t="s">
        <v>585</v>
      </c>
      <c r="M15" s="7" t="s">
        <v>586</v>
      </c>
      <c r="N15" s="7" t="s">
        <v>587</v>
      </c>
      <c r="O15" s="7" t="s">
        <v>588</v>
      </c>
      <c r="P15" s="7" t="s">
        <v>589</v>
      </c>
      <c r="Q15" s="7" t="s">
        <v>590</v>
      </c>
      <c r="R15" s="7" t="s">
        <v>591</v>
      </c>
      <c r="S15" s="7" t="s">
        <v>592</v>
      </c>
      <c r="T15" s="7" t="s">
        <v>593</v>
      </c>
      <c r="U15" s="7" t="s">
        <v>594</v>
      </c>
      <c r="V15" s="7" t="s">
        <v>595</v>
      </c>
      <c r="W15" s="7" t="s">
        <v>596</v>
      </c>
      <c r="X15" s="7" t="s">
        <v>597</v>
      </c>
      <c r="Y15" s="7" t="s">
        <v>598</v>
      </c>
      <c r="Z15" s="7" t="s">
        <v>599</v>
      </c>
      <c r="AA15" s="7" t="s">
        <v>600</v>
      </c>
      <c r="AB15" s="7" t="s">
        <v>601</v>
      </c>
      <c r="AC15" s="7" t="s">
        <v>602</v>
      </c>
      <c r="AD15" s="7" t="s">
        <v>603</v>
      </c>
      <c r="AE15" s="7" t="s">
        <v>604</v>
      </c>
      <c r="AF15" s="7" t="s">
        <v>605</v>
      </c>
      <c r="AG15" s="7" t="s">
        <v>606</v>
      </c>
      <c r="AH15" s="7" t="s">
        <v>607</v>
      </c>
      <c r="AI15" s="7" t="s">
        <v>608</v>
      </c>
      <c r="AJ15" s="7" t="s">
        <v>609</v>
      </c>
      <c r="AK15" s="7" t="s">
        <v>610</v>
      </c>
      <c r="AL15" s="7" t="s">
        <v>611</v>
      </c>
      <c r="AM15" s="7" t="s">
        <v>612</v>
      </c>
      <c r="AN15" s="7" t="s">
        <v>613</v>
      </c>
      <c r="AO15" s="7" t="s">
        <v>614</v>
      </c>
      <c r="AP15" s="7" t="s">
        <v>615</v>
      </c>
      <c r="AQ15" s="7" t="s">
        <v>616</v>
      </c>
      <c r="AR15" s="7" t="s">
        <v>617</v>
      </c>
      <c r="AS15" s="7" t="s">
        <v>618</v>
      </c>
      <c r="AT15" s="7" t="s">
        <v>619</v>
      </c>
      <c r="AU15" s="7" t="s">
        <v>620</v>
      </c>
      <c r="AV15" s="7" t="s">
        <v>621</v>
      </c>
    </row>
    <row r="16" spans="1:48" x14ac:dyDescent="0.2">
      <c r="B16" s="7" t="s">
        <v>622</v>
      </c>
      <c r="C16" s="7" t="s">
        <v>623</v>
      </c>
      <c r="D16" s="7" t="s">
        <v>624</v>
      </c>
      <c r="E16" s="7" t="s">
        <v>625</v>
      </c>
      <c r="F16" s="7" t="s">
        <v>626</v>
      </c>
      <c r="G16" s="7" t="s">
        <v>627</v>
      </c>
      <c r="H16" s="7" t="s">
        <v>628</v>
      </c>
      <c r="I16" s="7" t="s">
        <v>629</v>
      </c>
      <c r="J16" s="7" t="s">
        <v>630</v>
      </c>
      <c r="K16" s="7" t="s">
        <v>631</v>
      </c>
      <c r="L16" s="7" t="s">
        <v>632</v>
      </c>
      <c r="M16" s="7" t="s">
        <v>633</v>
      </c>
      <c r="N16" s="7" t="s">
        <v>634</v>
      </c>
      <c r="O16" s="7" t="s">
        <v>635</v>
      </c>
      <c r="P16" s="7" t="s">
        <v>636</v>
      </c>
      <c r="Q16" s="7" t="s">
        <v>637</v>
      </c>
      <c r="R16" s="7" t="s">
        <v>638</v>
      </c>
      <c r="S16" s="7" t="s">
        <v>639</v>
      </c>
      <c r="T16" s="7" t="s">
        <v>640</v>
      </c>
      <c r="U16" s="7" t="s">
        <v>641</v>
      </c>
      <c r="V16" s="7" t="s">
        <v>642</v>
      </c>
      <c r="W16" s="7" t="s">
        <v>643</v>
      </c>
      <c r="X16" s="7" t="s">
        <v>644</v>
      </c>
      <c r="Y16" s="7" t="s">
        <v>645</v>
      </c>
      <c r="Z16" s="7" t="s">
        <v>646</v>
      </c>
      <c r="AA16" s="7" t="s">
        <v>647</v>
      </c>
      <c r="AB16" s="7" t="s">
        <v>648</v>
      </c>
      <c r="AC16" s="7" t="s">
        <v>649</v>
      </c>
      <c r="AD16" s="7" t="s">
        <v>650</v>
      </c>
      <c r="AE16" s="7" t="s">
        <v>651</v>
      </c>
      <c r="AF16" s="7" t="s">
        <v>652</v>
      </c>
      <c r="AG16" s="7" t="s">
        <v>653</v>
      </c>
      <c r="AH16" s="7" t="s">
        <v>654</v>
      </c>
      <c r="AI16" s="7" t="s">
        <v>655</v>
      </c>
      <c r="AJ16" s="7" t="s">
        <v>656</v>
      </c>
      <c r="AK16" s="7" t="s">
        <v>657</v>
      </c>
      <c r="AL16" s="7" t="s">
        <v>658</v>
      </c>
      <c r="AM16" s="7" t="s">
        <v>659</v>
      </c>
      <c r="AN16" s="7" t="s">
        <v>660</v>
      </c>
      <c r="AO16" s="7" t="s">
        <v>661</v>
      </c>
      <c r="AP16" s="7" t="s">
        <v>662</v>
      </c>
      <c r="AQ16" s="7" t="s">
        <v>663</v>
      </c>
      <c r="AR16" s="7" t="s">
        <v>664</v>
      </c>
      <c r="AS16" s="7" t="s">
        <v>665</v>
      </c>
      <c r="AT16" s="7" t="s">
        <v>666</v>
      </c>
      <c r="AU16" s="7" t="s">
        <v>667</v>
      </c>
      <c r="AV16" s="7" t="s">
        <v>668</v>
      </c>
    </row>
    <row r="17" spans="2:48" x14ac:dyDescent="0.2">
      <c r="B17" s="7" t="s">
        <v>669</v>
      </c>
      <c r="C17" s="7" t="s">
        <v>670</v>
      </c>
      <c r="D17" s="7" t="s">
        <v>671</v>
      </c>
      <c r="E17" s="7" t="s">
        <v>672</v>
      </c>
      <c r="F17" s="7" t="s">
        <v>673</v>
      </c>
      <c r="G17" s="7" t="s">
        <v>674</v>
      </c>
      <c r="H17" s="7" t="s">
        <v>675</v>
      </c>
      <c r="I17" s="7" t="s">
        <v>676</v>
      </c>
      <c r="J17" s="7" t="s">
        <v>677</v>
      </c>
      <c r="K17" s="7" t="s">
        <v>678</v>
      </c>
      <c r="L17" s="7" t="s">
        <v>679</v>
      </c>
      <c r="M17" s="7" t="s">
        <v>680</v>
      </c>
      <c r="N17" s="7" t="s">
        <v>681</v>
      </c>
      <c r="O17" s="7" t="s">
        <v>682</v>
      </c>
      <c r="P17" s="7" t="s">
        <v>683</v>
      </c>
      <c r="Q17" s="7" t="s">
        <v>684</v>
      </c>
      <c r="R17" s="7" t="s">
        <v>685</v>
      </c>
      <c r="S17" s="7" t="s">
        <v>686</v>
      </c>
      <c r="T17" s="7" t="s">
        <v>687</v>
      </c>
      <c r="U17" s="7" t="s">
        <v>688</v>
      </c>
      <c r="V17" s="7" t="s">
        <v>689</v>
      </c>
      <c r="W17" s="7" t="s">
        <v>690</v>
      </c>
      <c r="X17" s="7" t="s">
        <v>691</v>
      </c>
      <c r="Y17" s="7" t="s">
        <v>692</v>
      </c>
      <c r="Z17" s="7" t="s">
        <v>693</v>
      </c>
      <c r="AA17" s="7" t="s">
        <v>694</v>
      </c>
      <c r="AB17" s="7" t="s">
        <v>695</v>
      </c>
      <c r="AC17" s="7" t="s">
        <v>696</v>
      </c>
      <c r="AD17" s="7" t="s">
        <v>697</v>
      </c>
      <c r="AE17" s="7" t="s">
        <v>698</v>
      </c>
      <c r="AF17" s="7" t="s">
        <v>699</v>
      </c>
      <c r="AG17" s="7" t="s">
        <v>700</v>
      </c>
      <c r="AH17" s="7" t="s">
        <v>701</v>
      </c>
      <c r="AI17" s="7" t="s">
        <v>702</v>
      </c>
      <c r="AJ17" s="7" t="s">
        <v>703</v>
      </c>
      <c r="AK17" s="7" t="s">
        <v>704</v>
      </c>
      <c r="AL17" s="7" t="s">
        <v>705</v>
      </c>
      <c r="AM17" s="7" t="s">
        <v>706</v>
      </c>
      <c r="AN17" s="7" t="s">
        <v>707</v>
      </c>
      <c r="AO17" s="7" t="s">
        <v>708</v>
      </c>
      <c r="AP17" s="7" t="s">
        <v>709</v>
      </c>
      <c r="AQ17" s="7" t="s">
        <v>710</v>
      </c>
      <c r="AR17" s="7" t="s">
        <v>711</v>
      </c>
      <c r="AS17" s="7" t="s">
        <v>712</v>
      </c>
      <c r="AT17" s="7" t="s">
        <v>713</v>
      </c>
      <c r="AU17" s="7" t="s">
        <v>714</v>
      </c>
      <c r="AV17" s="7" t="s">
        <v>715</v>
      </c>
    </row>
    <row r="18" spans="2:48" x14ac:dyDescent="0.2">
      <c r="B18" s="7" t="s">
        <v>716</v>
      </c>
      <c r="C18" s="7" t="s">
        <v>717</v>
      </c>
      <c r="D18" s="7" t="s">
        <v>718</v>
      </c>
      <c r="E18" s="7" t="s">
        <v>719</v>
      </c>
      <c r="F18" s="7" t="s">
        <v>720</v>
      </c>
      <c r="G18" s="7" t="s">
        <v>721</v>
      </c>
      <c r="H18" s="7" t="s">
        <v>722</v>
      </c>
      <c r="I18" s="7" t="s">
        <v>723</v>
      </c>
      <c r="J18" s="7" t="s">
        <v>724</v>
      </c>
      <c r="K18" s="7" t="s">
        <v>725</v>
      </c>
      <c r="L18" s="7" t="s">
        <v>726</v>
      </c>
      <c r="M18" s="7" t="s">
        <v>727</v>
      </c>
      <c r="N18" s="7" t="s">
        <v>728</v>
      </c>
      <c r="O18" s="7" t="s">
        <v>729</v>
      </c>
      <c r="P18" s="7" t="s">
        <v>730</v>
      </c>
      <c r="Q18" s="7" t="s">
        <v>731</v>
      </c>
      <c r="R18" s="7" t="s">
        <v>732</v>
      </c>
      <c r="S18" s="7" t="s">
        <v>733</v>
      </c>
      <c r="T18" s="7" t="s">
        <v>734</v>
      </c>
      <c r="U18" s="7" t="s">
        <v>735</v>
      </c>
      <c r="V18" s="7" t="s">
        <v>736</v>
      </c>
      <c r="W18" s="7" t="s">
        <v>737</v>
      </c>
      <c r="X18" s="7" t="s">
        <v>738</v>
      </c>
      <c r="Y18" s="7" t="s">
        <v>739</v>
      </c>
      <c r="Z18" s="7" t="s">
        <v>740</v>
      </c>
      <c r="AA18" s="7" t="s">
        <v>741</v>
      </c>
      <c r="AB18" s="7" t="s">
        <v>742</v>
      </c>
      <c r="AC18" s="7" t="s">
        <v>743</v>
      </c>
      <c r="AD18" s="7" t="s">
        <v>744</v>
      </c>
      <c r="AE18" s="7" t="s">
        <v>745</v>
      </c>
      <c r="AF18" s="7" t="s">
        <v>746</v>
      </c>
      <c r="AG18" s="7" t="s">
        <v>747</v>
      </c>
      <c r="AH18" s="7" t="s">
        <v>748</v>
      </c>
      <c r="AI18" s="7" t="s">
        <v>749</v>
      </c>
      <c r="AJ18" s="7" t="s">
        <v>750</v>
      </c>
      <c r="AK18" s="7" t="s">
        <v>751</v>
      </c>
      <c r="AL18" s="7" t="s">
        <v>752</v>
      </c>
      <c r="AM18" s="7" t="s">
        <v>753</v>
      </c>
      <c r="AN18" s="7" t="s">
        <v>754</v>
      </c>
      <c r="AO18" s="7" t="s">
        <v>755</v>
      </c>
      <c r="AP18" s="7" t="s">
        <v>756</v>
      </c>
      <c r="AQ18" s="7" t="s">
        <v>757</v>
      </c>
      <c r="AR18" s="7" t="s">
        <v>758</v>
      </c>
      <c r="AS18" s="7" t="s">
        <v>759</v>
      </c>
      <c r="AT18" s="7" t="s">
        <v>760</v>
      </c>
      <c r="AU18" s="7" t="s">
        <v>761</v>
      </c>
      <c r="AV18" s="7" t="s">
        <v>762</v>
      </c>
    </row>
    <row r="19" spans="2:48" x14ac:dyDescent="0.2">
      <c r="B19" s="7" t="s">
        <v>763</v>
      </c>
      <c r="C19" s="7" t="s">
        <v>764</v>
      </c>
      <c r="D19" s="7" t="s">
        <v>765</v>
      </c>
      <c r="E19" s="7" t="s">
        <v>766</v>
      </c>
      <c r="F19" s="7" t="s">
        <v>767</v>
      </c>
      <c r="G19" s="7" t="s">
        <v>768</v>
      </c>
      <c r="H19" s="7" t="s">
        <v>769</v>
      </c>
      <c r="I19" s="7" t="s">
        <v>770</v>
      </c>
      <c r="J19" s="7" t="s">
        <v>771</v>
      </c>
      <c r="K19" s="7" t="s">
        <v>772</v>
      </c>
      <c r="L19" s="7" t="s">
        <v>773</v>
      </c>
      <c r="M19" s="7" t="s">
        <v>774</v>
      </c>
      <c r="N19" s="7" t="s">
        <v>775</v>
      </c>
      <c r="O19" s="7" t="s">
        <v>776</v>
      </c>
      <c r="P19" s="7" t="s">
        <v>777</v>
      </c>
      <c r="R19" s="7" t="s">
        <v>778</v>
      </c>
      <c r="S19" s="7" t="s">
        <v>779</v>
      </c>
      <c r="T19" s="7" t="s">
        <v>780</v>
      </c>
      <c r="U19" s="7" t="s">
        <v>781</v>
      </c>
      <c r="V19" s="7" t="s">
        <v>782</v>
      </c>
      <c r="W19" s="7" t="s">
        <v>783</v>
      </c>
      <c r="X19" s="7" t="s">
        <v>784</v>
      </c>
      <c r="Y19" s="7" t="s">
        <v>785</v>
      </c>
      <c r="Z19" s="7" t="s">
        <v>786</v>
      </c>
      <c r="AA19" s="7" t="s">
        <v>787</v>
      </c>
      <c r="AB19" s="7" t="s">
        <v>788</v>
      </c>
      <c r="AC19" s="7" t="s">
        <v>789</v>
      </c>
      <c r="AD19" s="7" t="s">
        <v>790</v>
      </c>
      <c r="AE19" s="7" t="s">
        <v>791</v>
      </c>
      <c r="AF19" s="7" t="s">
        <v>792</v>
      </c>
      <c r="AG19" s="7" t="s">
        <v>793</v>
      </c>
      <c r="AH19" s="7" t="s">
        <v>794</v>
      </c>
      <c r="AI19" s="7" t="s">
        <v>795</v>
      </c>
      <c r="AJ19" s="7" t="s">
        <v>796</v>
      </c>
      <c r="AK19" s="7" t="s">
        <v>797</v>
      </c>
      <c r="AL19" s="7" t="s">
        <v>798</v>
      </c>
      <c r="AM19" s="7" t="s">
        <v>799</v>
      </c>
      <c r="AN19" s="7" t="s">
        <v>800</v>
      </c>
      <c r="AO19" s="7" t="s">
        <v>801</v>
      </c>
      <c r="AP19" s="7" t="s">
        <v>802</v>
      </c>
      <c r="AQ19" s="7" t="s">
        <v>803</v>
      </c>
      <c r="AR19" s="7" t="s">
        <v>804</v>
      </c>
      <c r="AS19" s="7" t="s">
        <v>805</v>
      </c>
      <c r="AT19" s="7" t="s">
        <v>806</v>
      </c>
      <c r="AU19" s="7" t="s">
        <v>807</v>
      </c>
      <c r="AV19" s="7" t="s">
        <v>808</v>
      </c>
    </row>
    <row r="20" spans="2:48" x14ac:dyDescent="0.2">
      <c r="B20" s="7" t="s">
        <v>809</v>
      </c>
      <c r="C20" s="7" t="s">
        <v>810</v>
      </c>
      <c r="D20" s="7" t="s">
        <v>811</v>
      </c>
      <c r="E20" s="7" t="s">
        <v>812</v>
      </c>
      <c r="F20" s="7" t="s">
        <v>813</v>
      </c>
      <c r="G20" s="7" t="s">
        <v>814</v>
      </c>
      <c r="H20" s="7" t="s">
        <v>815</v>
      </c>
      <c r="I20" s="7" t="s">
        <v>816</v>
      </c>
      <c r="J20" s="7" t="s">
        <v>817</v>
      </c>
      <c r="K20" s="7" t="s">
        <v>818</v>
      </c>
      <c r="L20" s="7" t="s">
        <v>819</v>
      </c>
      <c r="M20" s="7" t="s">
        <v>820</v>
      </c>
      <c r="N20" s="7" t="s">
        <v>821</v>
      </c>
      <c r="O20" s="7" t="s">
        <v>822</v>
      </c>
      <c r="P20" s="7" t="s">
        <v>823</v>
      </c>
      <c r="R20" s="7" t="s">
        <v>824</v>
      </c>
      <c r="S20" s="7" t="s">
        <v>825</v>
      </c>
      <c r="T20" s="7" t="s">
        <v>826</v>
      </c>
      <c r="U20" s="7" t="s">
        <v>827</v>
      </c>
      <c r="V20" s="7" t="s">
        <v>828</v>
      </c>
      <c r="W20" s="7" t="s">
        <v>829</v>
      </c>
      <c r="X20" s="7" t="s">
        <v>830</v>
      </c>
      <c r="Y20" s="7" t="s">
        <v>831</v>
      </c>
      <c r="Z20" s="7" t="s">
        <v>832</v>
      </c>
      <c r="AA20" s="7" t="s">
        <v>833</v>
      </c>
      <c r="AB20" s="7" t="s">
        <v>834</v>
      </c>
      <c r="AC20" s="7" t="s">
        <v>835</v>
      </c>
      <c r="AD20" s="7" t="s">
        <v>836</v>
      </c>
      <c r="AE20" s="7" t="s">
        <v>837</v>
      </c>
      <c r="AF20" s="7" t="s">
        <v>838</v>
      </c>
      <c r="AG20" s="7" t="s">
        <v>839</v>
      </c>
      <c r="AH20" s="7" t="s">
        <v>840</v>
      </c>
      <c r="AI20" s="7" t="s">
        <v>841</v>
      </c>
      <c r="AJ20" s="7" t="s">
        <v>842</v>
      </c>
      <c r="AK20" s="7" t="s">
        <v>843</v>
      </c>
      <c r="AL20" s="7" t="s">
        <v>844</v>
      </c>
      <c r="AM20" s="7" t="s">
        <v>845</v>
      </c>
      <c r="AN20" s="7" t="s">
        <v>846</v>
      </c>
      <c r="AO20" s="7" t="s">
        <v>847</v>
      </c>
      <c r="AP20" s="7" t="s">
        <v>848</v>
      </c>
      <c r="AQ20" s="7" t="s">
        <v>849</v>
      </c>
      <c r="AR20" s="7" t="s">
        <v>850</v>
      </c>
      <c r="AS20" s="7" t="s">
        <v>851</v>
      </c>
      <c r="AT20" s="7" t="s">
        <v>852</v>
      </c>
      <c r="AU20" s="7" t="s">
        <v>853</v>
      </c>
      <c r="AV20" s="7" t="s">
        <v>854</v>
      </c>
    </row>
    <row r="21" spans="2:48" x14ac:dyDescent="0.2">
      <c r="B21" s="7" t="s">
        <v>855</v>
      </c>
      <c r="C21" s="7" t="s">
        <v>856</v>
      </c>
      <c r="D21" s="7" t="s">
        <v>857</v>
      </c>
      <c r="E21" s="7" t="s">
        <v>858</v>
      </c>
      <c r="F21" s="7" t="s">
        <v>859</v>
      </c>
      <c r="G21" s="7" t="s">
        <v>860</v>
      </c>
      <c r="H21" s="7" t="s">
        <v>861</v>
      </c>
      <c r="I21" s="7" t="s">
        <v>862</v>
      </c>
      <c r="J21" s="7" t="s">
        <v>863</v>
      </c>
      <c r="K21" s="7" t="s">
        <v>864</v>
      </c>
      <c r="L21" s="7" t="s">
        <v>865</v>
      </c>
      <c r="M21" s="7" t="s">
        <v>866</v>
      </c>
      <c r="N21" s="7" t="s">
        <v>867</v>
      </c>
      <c r="O21" s="7" t="s">
        <v>868</v>
      </c>
      <c r="P21" s="7" t="s">
        <v>869</v>
      </c>
      <c r="R21" s="7" t="s">
        <v>870</v>
      </c>
      <c r="T21" s="7" t="s">
        <v>871</v>
      </c>
      <c r="U21" s="7" t="s">
        <v>872</v>
      </c>
      <c r="V21" s="7" t="s">
        <v>873</v>
      </c>
      <c r="W21" s="7" t="s">
        <v>874</v>
      </c>
      <c r="X21" s="7" t="s">
        <v>875</v>
      </c>
      <c r="Y21" s="7" t="s">
        <v>876</v>
      </c>
      <c r="Z21" s="7" t="s">
        <v>877</v>
      </c>
      <c r="AA21" s="7" t="s">
        <v>878</v>
      </c>
      <c r="AB21" s="7" t="s">
        <v>879</v>
      </c>
      <c r="AC21" s="7" t="s">
        <v>880</v>
      </c>
      <c r="AD21" s="7" t="s">
        <v>881</v>
      </c>
      <c r="AE21" s="7" t="s">
        <v>882</v>
      </c>
      <c r="AF21" s="7" t="s">
        <v>883</v>
      </c>
      <c r="AG21" s="7" t="s">
        <v>884</v>
      </c>
      <c r="AH21" s="7" t="s">
        <v>885</v>
      </c>
      <c r="AI21" s="7" t="s">
        <v>886</v>
      </c>
      <c r="AJ21" s="7" t="s">
        <v>887</v>
      </c>
      <c r="AK21" s="7" t="s">
        <v>888</v>
      </c>
      <c r="AM21" s="7" t="s">
        <v>889</v>
      </c>
      <c r="AN21" s="7" t="s">
        <v>890</v>
      </c>
      <c r="AO21" s="7" t="s">
        <v>891</v>
      </c>
      <c r="AP21" s="7" t="s">
        <v>892</v>
      </c>
      <c r="AQ21" s="7" t="s">
        <v>893</v>
      </c>
      <c r="AR21" s="7" t="s">
        <v>894</v>
      </c>
      <c r="AS21" s="7" t="s">
        <v>895</v>
      </c>
      <c r="AT21" s="7" t="s">
        <v>896</v>
      </c>
      <c r="AU21" s="7" t="s">
        <v>897</v>
      </c>
      <c r="AV21" s="7" t="s">
        <v>898</v>
      </c>
    </row>
    <row r="22" spans="2:48" x14ac:dyDescent="0.2">
      <c r="B22" s="7" t="s">
        <v>899</v>
      </c>
      <c r="C22" s="7" t="s">
        <v>900</v>
      </c>
      <c r="D22" s="7" t="s">
        <v>901</v>
      </c>
      <c r="E22" s="7" t="s">
        <v>902</v>
      </c>
      <c r="F22" s="7" t="s">
        <v>903</v>
      </c>
      <c r="G22" s="7" t="s">
        <v>904</v>
      </c>
      <c r="H22" s="7" t="s">
        <v>905</v>
      </c>
      <c r="I22" s="7" t="s">
        <v>906</v>
      </c>
      <c r="J22" s="7" t="s">
        <v>907</v>
      </c>
      <c r="K22" s="7" t="s">
        <v>908</v>
      </c>
      <c r="L22" s="7" t="s">
        <v>909</v>
      </c>
      <c r="M22" s="7" t="s">
        <v>910</v>
      </c>
      <c r="N22" s="7" t="s">
        <v>911</v>
      </c>
      <c r="O22" s="7" t="s">
        <v>912</v>
      </c>
      <c r="P22" s="7" t="s">
        <v>913</v>
      </c>
      <c r="R22" s="7" t="s">
        <v>914</v>
      </c>
      <c r="T22" s="7" t="s">
        <v>915</v>
      </c>
      <c r="U22" s="7" t="s">
        <v>916</v>
      </c>
      <c r="V22" s="7" t="s">
        <v>917</v>
      </c>
      <c r="W22" s="7" t="s">
        <v>918</v>
      </c>
      <c r="X22" s="7" t="s">
        <v>919</v>
      </c>
      <c r="Y22" s="7" t="s">
        <v>920</v>
      </c>
      <c r="Z22" s="7" t="s">
        <v>921</v>
      </c>
      <c r="AA22" s="7" t="s">
        <v>922</v>
      </c>
      <c r="AB22" s="7" t="s">
        <v>923</v>
      </c>
      <c r="AC22" s="7" t="s">
        <v>924</v>
      </c>
      <c r="AD22" s="7" t="s">
        <v>925</v>
      </c>
      <c r="AE22" s="7" t="s">
        <v>926</v>
      </c>
      <c r="AF22" s="7" t="s">
        <v>927</v>
      </c>
      <c r="AG22" s="7" t="s">
        <v>928</v>
      </c>
      <c r="AH22" s="7" t="s">
        <v>929</v>
      </c>
      <c r="AI22" s="7" t="s">
        <v>930</v>
      </c>
      <c r="AJ22" s="7" t="s">
        <v>931</v>
      </c>
      <c r="AK22" s="7" t="s">
        <v>932</v>
      </c>
      <c r="AM22" s="7" t="s">
        <v>933</v>
      </c>
      <c r="AN22" s="7" t="s">
        <v>934</v>
      </c>
      <c r="AO22" s="7" t="s">
        <v>935</v>
      </c>
      <c r="AP22" s="7" t="s">
        <v>936</v>
      </c>
      <c r="AQ22" s="7" t="s">
        <v>937</v>
      </c>
      <c r="AR22" s="7" t="s">
        <v>938</v>
      </c>
      <c r="AT22" s="7" t="s">
        <v>939</v>
      </c>
      <c r="AU22" s="7" t="s">
        <v>940</v>
      </c>
      <c r="AV22" s="7" t="s">
        <v>941</v>
      </c>
    </row>
    <row r="23" spans="2:48" x14ac:dyDescent="0.2">
      <c r="B23" s="7" t="s">
        <v>942</v>
      </c>
      <c r="C23" s="7" t="s">
        <v>943</v>
      </c>
      <c r="D23" s="7" t="s">
        <v>944</v>
      </c>
      <c r="E23" s="7" t="s">
        <v>945</v>
      </c>
      <c r="F23" s="7" t="s">
        <v>946</v>
      </c>
      <c r="G23" s="7" t="s">
        <v>947</v>
      </c>
      <c r="H23" s="7" t="s">
        <v>948</v>
      </c>
      <c r="I23" s="7" t="s">
        <v>949</v>
      </c>
      <c r="J23" s="7" t="s">
        <v>950</v>
      </c>
      <c r="K23" s="7" t="s">
        <v>951</v>
      </c>
      <c r="L23" s="7" t="s">
        <v>952</v>
      </c>
      <c r="M23" s="7" t="s">
        <v>953</v>
      </c>
      <c r="N23" s="7" t="s">
        <v>954</v>
      </c>
      <c r="O23" s="7" t="s">
        <v>955</v>
      </c>
      <c r="P23" s="7" t="s">
        <v>956</v>
      </c>
      <c r="T23" s="7" t="s">
        <v>957</v>
      </c>
      <c r="U23" s="7" t="s">
        <v>958</v>
      </c>
      <c r="V23" s="7" t="s">
        <v>959</v>
      </c>
      <c r="W23" s="7" t="s">
        <v>960</v>
      </c>
      <c r="X23" s="7" t="s">
        <v>961</v>
      </c>
      <c r="Y23" s="7" t="s">
        <v>962</v>
      </c>
      <c r="AA23" s="7" t="s">
        <v>963</v>
      </c>
      <c r="AB23" s="7" t="s">
        <v>964</v>
      </c>
      <c r="AC23" s="7" t="s">
        <v>965</v>
      </c>
      <c r="AD23" s="7" t="s">
        <v>966</v>
      </c>
      <c r="AE23" s="7" t="s">
        <v>967</v>
      </c>
      <c r="AH23" s="7" t="s">
        <v>968</v>
      </c>
      <c r="AI23" s="7" t="s">
        <v>969</v>
      </c>
      <c r="AK23" s="7" t="s">
        <v>970</v>
      </c>
      <c r="AM23" s="7" t="s">
        <v>971</v>
      </c>
      <c r="AN23" s="7" t="s">
        <v>972</v>
      </c>
      <c r="AO23" s="7" t="s">
        <v>973</v>
      </c>
      <c r="AP23" s="7" t="s">
        <v>974</v>
      </c>
      <c r="AQ23" s="7" t="s">
        <v>975</v>
      </c>
      <c r="AR23" s="7" t="s">
        <v>976</v>
      </c>
      <c r="AT23" s="7" t="s">
        <v>977</v>
      </c>
      <c r="AU23" s="7" t="s">
        <v>978</v>
      </c>
      <c r="AV23" s="7" t="s">
        <v>979</v>
      </c>
    </row>
    <row r="24" spans="2:48" x14ac:dyDescent="0.2">
      <c r="B24" s="7" t="s">
        <v>980</v>
      </c>
      <c r="C24" s="7" t="s">
        <v>981</v>
      </c>
      <c r="D24" s="7" t="s">
        <v>982</v>
      </c>
      <c r="E24" s="7" t="s">
        <v>983</v>
      </c>
      <c r="F24" s="7" t="s">
        <v>984</v>
      </c>
      <c r="G24" s="7" t="s">
        <v>985</v>
      </c>
      <c r="H24" s="7" t="s">
        <v>986</v>
      </c>
      <c r="I24" s="7" t="s">
        <v>987</v>
      </c>
      <c r="J24" s="7" t="s">
        <v>988</v>
      </c>
      <c r="K24" s="7" t="s">
        <v>989</v>
      </c>
      <c r="L24" s="7" t="s">
        <v>990</v>
      </c>
      <c r="M24" s="7" t="s">
        <v>991</v>
      </c>
      <c r="N24" s="7" t="s">
        <v>992</v>
      </c>
      <c r="O24" s="7" t="s">
        <v>993</v>
      </c>
      <c r="P24" s="7" t="s">
        <v>994</v>
      </c>
      <c r="T24" s="7" t="s">
        <v>995</v>
      </c>
      <c r="U24" s="7" t="s">
        <v>996</v>
      </c>
      <c r="V24" s="7" t="s">
        <v>997</v>
      </c>
      <c r="W24" s="7" t="s">
        <v>998</v>
      </c>
      <c r="X24" s="7" t="s">
        <v>999</v>
      </c>
      <c r="Y24" s="7" t="s">
        <v>1000</v>
      </c>
      <c r="AA24" s="7" t="s">
        <v>1001</v>
      </c>
      <c r="AB24" s="7" t="s">
        <v>1002</v>
      </c>
      <c r="AC24" s="7" t="s">
        <v>1003</v>
      </c>
      <c r="AD24" s="7" t="s">
        <v>1004</v>
      </c>
      <c r="AE24" s="7" t="s">
        <v>1005</v>
      </c>
      <c r="AH24" s="7" t="s">
        <v>1006</v>
      </c>
      <c r="AI24" s="7" t="s">
        <v>1007</v>
      </c>
      <c r="AK24" s="7" t="s">
        <v>1008</v>
      </c>
      <c r="AN24" s="7" t="s">
        <v>1009</v>
      </c>
      <c r="AO24" s="7" t="s">
        <v>1010</v>
      </c>
      <c r="AQ24" s="7" t="s">
        <v>1011</v>
      </c>
      <c r="AR24" s="7" t="s">
        <v>1012</v>
      </c>
      <c r="AT24" s="7" t="s">
        <v>1013</v>
      </c>
      <c r="AU24" s="7" t="s">
        <v>1014</v>
      </c>
      <c r="AV24" s="7" t="s">
        <v>1015</v>
      </c>
    </row>
    <row r="25" spans="2:48" x14ac:dyDescent="0.2">
      <c r="B25" s="7" t="s">
        <v>1016</v>
      </c>
      <c r="C25" s="7" t="s">
        <v>1017</v>
      </c>
      <c r="D25" s="7" t="s">
        <v>1018</v>
      </c>
      <c r="E25" s="7" t="s">
        <v>1019</v>
      </c>
      <c r="F25" s="7" t="s">
        <v>1020</v>
      </c>
      <c r="G25" s="7" t="s">
        <v>1021</v>
      </c>
      <c r="H25" s="7" t="s">
        <v>1022</v>
      </c>
      <c r="I25" s="7" t="s">
        <v>1023</v>
      </c>
      <c r="J25" s="7" t="s">
        <v>1024</v>
      </c>
      <c r="K25" s="7" t="s">
        <v>1025</v>
      </c>
      <c r="L25" s="7" t="s">
        <v>1026</v>
      </c>
      <c r="M25" s="7" t="s">
        <v>1027</v>
      </c>
      <c r="N25" s="7" t="s">
        <v>1028</v>
      </c>
      <c r="O25" s="7" t="s">
        <v>1029</v>
      </c>
      <c r="P25" s="7" t="s">
        <v>1030</v>
      </c>
      <c r="T25" s="7" t="s">
        <v>1031</v>
      </c>
      <c r="U25" s="7" t="s">
        <v>1032</v>
      </c>
      <c r="V25" s="7" t="s">
        <v>1033</v>
      </c>
      <c r="W25" s="7" t="s">
        <v>1034</v>
      </c>
      <c r="X25" s="7" t="s">
        <v>1035</v>
      </c>
      <c r="Y25" s="7" t="s">
        <v>1036</v>
      </c>
      <c r="AA25" s="7" t="s">
        <v>1037</v>
      </c>
      <c r="AB25" s="7" t="s">
        <v>1038</v>
      </c>
      <c r="AC25" s="7" t="s">
        <v>1039</v>
      </c>
      <c r="AD25" s="7" t="s">
        <v>1040</v>
      </c>
      <c r="AE25" s="7" t="s">
        <v>1041</v>
      </c>
      <c r="AH25" s="7" t="s">
        <v>1042</v>
      </c>
      <c r="AI25" s="7" t="s">
        <v>1043</v>
      </c>
      <c r="AK25" s="7" t="s">
        <v>1044</v>
      </c>
      <c r="AN25" s="7" t="s">
        <v>1045</v>
      </c>
      <c r="AO25" s="7" t="s">
        <v>1046</v>
      </c>
      <c r="AR25" s="7" t="s">
        <v>1047</v>
      </c>
      <c r="AT25" s="7" t="s">
        <v>1048</v>
      </c>
      <c r="AU25" s="7" t="s">
        <v>1049</v>
      </c>
      <c r="AV25" s="7" t="s">
        <v>1050</v>
      </c>
    </row>
    <row r="26" spans="2:48" x14ac:dyDescent="0.2">
      <c r="B26" s="7" t="s">
        <v>1051</v>
      </c>
      <c r="C26" s="7" t="s">
        <v>1052</v>
      </c>
      <c r="D26" s="7" t="s">
        <v>1053</v>
      </c>
      <c r="E26" s="7" t="s">
        <v>1054</v>
      </c>
      <c r="F26" s="7" t="s">
        <v>1055</v>
      </c>
      <c r="G26" s="7" t="s">
        <v>1056</v>
      </c>
      <c r="H26" s="7" t="s">
        <v>1057</v>
      </c>
      <c r="I26" s="7" t="s">
        <v>1058</v>
      </c>
      <c r="J26" s="7" t="s">
        <v>1059</v>
      </c>
      <c r="K26" s="7" t="s">
        <v>1060</v>
      </c>
      <c r="L26" s="7" t="s">
        <v>1061</v>
      </c>
      <c r="M26" s="7" t="s">
        <v>1062</v>
      </c>
      <c r="N26" s="7" t="s">
        <v>1063</v>
      </c>
      <c r="O26" s="7" t="s">
        <v>1064</v>
      </c>
      <c r="P26" s="7" t="s">
        <v>1065</v>
      </c>
      <c r="T26" s="7" t="s">
        <v>1066</v>
      </c>
      <c r="U26" s="7" t="s">
        <v>1067</v>
      </c>
      <c r="V26" s="7" t="s">
        <v>1068</v>
      </c>
      <c r="W26" s="7" t="s">
        <v>1069</v>
      </c>
      <c r="X26" s="7" t="s">
        <v>1070</v>
      </c>
      <c r="Y26" s="7" t="s">
        <v>1071</v>
      </c>
      <c r="AA26" s="7" t="s">
        <v>1072</v>
      </c>
      <c r="AB26" s="7" t="s">
        <v>1073</v>
      </c>
      <c r="AC26" s="7" t="s">
        <v>1074</v>
      </c>
      <c r="AD26" s="7" t="s">
        <v>1075</v>
      </c>
      <c r="AE26" s="7" t="s">
        <v>1076</v>
      </c>
      <c r="AH26" s="7" t="s">
        <v>1077</v>
      </c>
      <c r="AI26" s="7" t="s">
        <v>1078</v>
      </c>
      <c r="AK26" s="7" t="s">
        <v>1079</v>
      </c>
      <c r="AN26" s="7" t="s">
        <v>1080</v>
      </c>
      <c r="AO26" s="7" t="s">
        <v>1081</v>
      </c>
      <c r="AR26" s="7" t="s">
        <v>1082</v>
      </c>
      <c r="AT26" s="7" t="s">
        <v>1083</v>
      </c>
      <c r="AU26" s="7" t="s">
        <v>1084</v>
      </c>
      <c r="AV26" s="7" t="s">
        <v>1085</v>
      </c>
    </row>
    <row r="27" spans="2:48" x14ac:dyDescent="0.2">
      <c r="B27" s="7" t="s">
        <v>1086</v>
      </c>
      <c r="C27" s="7" t="s">
        <v>1087</v>
      </c>
      <c r="D27" s="7" t="s">
        <v>1088</v>
      </c>
      <c r="E27" s="7" t="s">
        <v>1089</v>
      </c>
      <c r="F27" s="7" t="s">
        <v>1090</v>
      </c>
      <c r="G27" s="7" t="s">
        <v>1091</v>
      </c>
      <c r="H27" s="7" t="s">
        <v>1092</v>
      </c>
      <c r="I27" s="7" t="s">
        <v>1093</v>
      </c>
      <c r="J27" s="7" t="s">
        <v>1094</v>
      </c>
      <c r="K27" s="7" t="s">
        <v>1095</v>
      </c>
      <c r="L27" s="7" t="s">
        <v>1096</v>
      </c>
      <c r="M27" s="7" t="s">
        <v>1097</v>
      </c>
      <c r="N27" s="7" t="s">
        <v>1098</v>
      </c>
      <c r="O27" s="7" t="s">
        <v>1099</v>
      </c>
      <c r="P27" s="7" t="s">
        <v>1100</v>
      </c>
      <c r="T27" s="7" t="s">
        <v>1101</v>
      </c>
      <c r="U27" s="7" t="s">
        <v>1102</v>
      </c>
      <c r="V27" s="7" t="s">
        <v>1103</v>
      </c>
      <c r="W27" s="7" t="s">
        <v>1104</v>
      </c>
      <c r="X27" s="7" t="s">
        <v>1105</v>
      </c>
      <c r="Y27" s="7" t="s">
        <v>1106</v>
      </c>
      <c r="AA27" s="7" t="s">
        <v>1107</v>
      </c>
      <c r="AB27" s="7" t="s">
        <v>1108</v>
      </c>
      <c r="AC27" s="7" t="s">
        <v>1109</v>
      </c>
      <c r="AD27" s="7" t="s">
        <v>1110</v>
      </c>
      <c r="AE27" s="7" t="s">
        <v>1111</v>
      </c>
      <c r="AH27" s="7" t="s">
        <v>1112</v>
      </c>
      <c r="AK27" s="7" t="s">
        <v>1113</v>
      </c>
      <c r="AN27" s="7" t="s">
        <v>1114</v>
      </c>
      <c r="AO27" s="7" t="s">
        <v>1115</v>
      </c>
      <c r="AR27" s="7" t="s">
        <v>1116</v>
      </c>
      <c r="AT27" s="7" t="s">
        <v>1117</v>
      </c>
      <c r="AU27" s="7" t="s">
        <v>1118</v>
      </c>
      <c r="AV27" s="7" t="s">
        <v>1119</v>
      </c>
    </row>
    <row r="28" spans="2:48" x14ac:dyDescent="0.2">
      <c r="B28" s="7" t="s">
        <v>1120</v>
      </c>
      <c r="C28" s="7" t="s">
        <v>1121</v>
      </c>
      <c r="D28" s="7" t="s">
        <v>1122</v>
      </c>
      <c r="E28" s="7" t="s">
        <v>1123</v>
      </c>
      <c r="F28" s="7" t="s">
        <v>1124</v>
      </c>
      <c r="G28" s="7" t="s">
        <v>1125</v>
      </c>
      <c r="H28" s="7" t="s">
        <v>1126</v>
      </c>
      <c r="I28" s="7" t="s">
        <v>1127</v>
      </c>
      <c r="J28" s="7" t="s">
        <v>1128</v>
      </c>
      <c r="K28" s="7" t="s">
        <v>1129</v>
      </c>
      <c r="L28" s="7" t="s">
        <v>1130</v>
      </c>
      <c r="M28" s="7" t="s">
        <v>1131</v>
      </c>
      <c r="N28" s="7" t="s">
        <v>1132</v>
      </c>
      <c r="O28" s="7" t="s">
        <v>1133</v>
      </c>
      <c r="P28" s="7" t="s">
        <v>1134</v>
      </c>
      <c r="T28" s="7" t="s">
        <v>1135</v>
      </c>
      <c r="U28" s="7" t="s">
        <v>1136</v>
      </c>
      <c r="V28" s="7" t="s">
        <v>1137</v>
      </c>
      <c r="W28" s="7" t="s">
        <v>1138</v>
      </c>
      <c r="X28" s="7" t="s">
        <v>1139</v>
      </c>
      <c r="Y28" s="7" t="s">
        <v>1140</v>
      </c>
      <c r="AA28" s="7" t="s">
        <v>1141</v>
      </c>
      <c r="AB28" s="7" t="s">
        <v>1142</v>
      </c>
      <c r="AC28" s="7" t="s">
        <v>1143</v>
      </c>
      <c r="AD28" s="7" t="s">
        <v>1144</v>
      </c>
      <c r="AE28" s="7" t="s">
        <v>1145</v>
      </c>
      <c r="AH28" s="7" t="s">
        <v>1146</v>
      </c>
      <c r="AN28" s="7" t="s">
        <v>1147</v>
      </c>
      <c r="AO28" s="7" t="s">
        <v>1148</v>
      </c>
      <c r="AR28" s="7" t="s">
        <v>1149</v>
      </c>
      <c r="AT28" s="7" t="s">
        <v>1150</v>
      </c>
      <c r="AU28" s="7" t="s">
        <v>1151</v>
      </c>
      <c r="AV28" s="7" t="s">
        <v>1152</v>
      </c>
    </row>
    <row r="29" spans="2:48" x14ac:dyDescent="0.2">
      <c r="B29" s="7" t="s">
        <v>1153</v>
      </c>
      <c r="C29" s="7" t="s">
        <v>1154</v>
      </c>
      <c r="D29" s="7" t="s">
        <v>1155</v>
      </c>
      <c r="E29" s="7" t="s">
        <v>1156</v>
      </c>
      <c r="G29" s="7" t="s">
        <v>1157</v>
      </c>
      <c r="H29" s="7" t="s">
        <v>1158</v>
      </c>
      <c r="I29" s="7" t="s">
        <v>1159</v>
      </c>
      <c r="K29" s="7" t="s">
        <v>1160</v>
      </c>
      <c r="L29" s="7" t="s">
        <v>1161</v>
      </c>
      <c r="M29" s="7" t="s">
        <v>1162</v>
      </c>
      <c r="N29" s="7" t="s">
        <v>1163</v>
      </c>
      <c r="O29" s="7" t="s">
        <v>1164</v>
      </c>
      <c r="P29" s="7" t="s">
        <v>1165</v>
      </c>
      <c r="T29" s="7" t="s">
        <v>1166</v>
      </c>
      <c r="U29" s="7" t="s">
        <v>1167</v>
      </c>
      <c r="V29" s="7" t="s">
        <v>1168</v>
      </c>
      <c r="W29" s="7" t="s">
        <v>1169</v>
      </c>
      <c r="X29" s="7" t="s">
        <v>1170</v>
      </c>
      <c r="Y29" s="7" t="s">
        <v>1171</v>
      </c>
      <c r="AA29" s="7" t="s">
        <v>1172</v>
      </c>
      <c r="AB29" s="7" t="s">
        <v>1173</v>
      </c>
      <c r="AC29" s="7" t="s">
        <v>1174</v>
      </c>
      <c r="AD29" s="7" t="s">
        <v>1175</v>
      </c>
      <c r="AE29" s="7" t="s">
        <v>1176</v>
      </c>
      <c r="AH29" s="7" t="s">
        <v>1177</v>
      </c>
      <c r="AN29" s="7" t="s">
        <v>1178</v>
      </c>
      <c r="AO29" s="7" t="s">
        <v>1179</v>
      </c>
      <c r="AR29" s="7" t="s">
        <v>1180</v>
      </c>
      <c r="AT29" s="7" t="s">
        <v>1181</v>
      </c>
      <c r="AU29" s="7" t="s">
        <v>1182</v>
      </c>
      <c r="AV29" s="7" t="s">
        <v>1183</v>
      </c>
    </row>
    <row r="30" spans="2:48" x14ac:dyDescent="0.2">
      <c r="B30" s="7" t="s">
        <v>1184</v>
      </c>
      <c r="C30" s="7" t="s">
        <v>1185</v>
      </c>
      <c r="D30" s="7" t="s">
        <v>1186</v>
      </c>
      <c r="E30" s="7" t="s">
        <v>1187</v>
      </c>
      <c r="G30" s="7" t="s">
        <v>1188</v>
      </c>
      <c r="H30" s="7" t="s">
        <v>1189</v>
      </c>
      <c r="I30" s="7" t="s">
        <v>1190</v>
      </c>
      <c r="K30" s="7" t="s">
        <v>1191</v>
      </c>
      <c r="L30" s="7" t="s">
        <v>1192</v>
      </c>
      <c r="M30" s="7" t="s">
        <v>1193</v>
      </c>
      <c r="N30" s="7" t="s">
        <v>1194</v>
      </c>
      <c r="O30" s="7" t="s">
        <v>1195</v>
      </c>
      <c r="P30" s="7" t="s">
        <v>1196</v>
      </c>
      <c r="T30" s="7" t="s">
        <v>1197</v>
      </c>
      <c r="U30" s="7" t="s">
        <v>1198</v>
      </c>
      <c r="V30" s="7" t="s">
        <v>1199</v>
      </c>
      <c r="W30" s="7" t="s">
        <v>1200</v>
      </c>
      <c r="X30" s="7" t="s">
        <v>1201</v>
      </c>
      <c r="Y30" s="7" t="s">
        <v>1202</v>
      </c>
      <c r="AB30" s="7" t="s">
        <v>1203</v>
      </c>
      <c r="AC30" s="7" t="s">
        <v>1204</v>
      </c>
      <c r="AD30" s="7" t="s">
        <v>1205</v>
      </c>
      <c r="AE30" s="7" t="s">
        <v>1206</v>
      </c>
      <c r="AH30" s="7" t="s">
        <v>1207</v>
      </c>
      <c r="AN30" s="7" t="s">
        <v>1208</v>
      </c>
      <c r="AO30" s="7" t="s">
        <v>1209</v>
      </c>
      <c r="AR30" s="7" t="s">
        <v>1210</v>
      </c>
      <c r="AU30" s="7" t="s">
        <v>1211</v>
      </c>
      <c r="AV30" s="7" t="s">
        <v>1212</v>
      </c>
    </row>
    <row r="31" spans="2:48" x14ac:dyDescent="0.2">
      <c r="B31" s="7" t="s">
        <v>1213</v>
      </c>
      <c r="C31" s="7" t="s">
        <v>1214</v>
      </c>
      <c r="D31" s="7" t="s">
        <v>1215</v>
      </c>
      <c r="E31" s="7" t="s">
        <v>1216</v>
      </c>
      <c r="G31" s="7" t="s">
        <v>1217</v>
      </c>
      <c r="H31" s="7" t="s">
        <v>1218</v>
      </c>
      <c r="I31" s="7" t="s">
        <v>1219</v>
      </c>
      <c r="K31" s="7" t="s">
        <v>1220</v>
      </c>
      <c r="L31" s="7" t="s">
        <v>1221</v>
      </c>
      <c r="M31" s="7" t="s">
        <v>1222</v>
      </c>
      <c r="N31" s="7" t="s">
        <v>1223</v>
      </c>
      <c r="O31" s="7" t="s">
        <v>1224</v>
      </c>
      <c r="P31" s="7" t="s">
        <v>1225</v>
      </c>
      <c r="U31" s="7" t="s">
        <v>1226</v>
      </c>
      <c r="V31" s="7" t="s">
        <v>1227</v>
      </c>
      <c r="W31" s="7" t="s">
        <v>1228</v>
      </c>
      <c r="X31" s="7" t="s">
        <v>1229</v>
      </c>
      <c r="Y31" s="7" t="s">
        <v>1230</v>
      </c>
      <c r="AB31" s="7" t="s">
        <v>1231</v>
      </c>
      <c r="AC31" s="7" t="s">
        <v>1232</v>
      </c>
      <c r="AD31" s="7" t="s">
        <v>1233</v>
      </c>
      <c r="AE31" s="7" t="s">
        <v>1234</v>
      </c>
      <c r="AN31" s="7" t="s">
        <v>1235</v>
      </c>
      <c r="AO31" s="7" t="s">
        <v>1236</v>
      </c>
      <c r="AR31" s="7" t="s">
        <v>1237</v>
      </c>
      <c r="AU31" s="7" t="s">
        <v>1238</v>
      </c>
      <c r="AV31" s="7" t="s">
        <v>1239</v>
      </c>
    </row>
    <row r="32" spans="2:48" x14ac:dyDescent="0.2">
      <c r="B32" s="7" t="s">
        <v>1240</v>
      </c>
      <c r="C32" s="7" t="s">
        <v>1241</v>
      </c>
      <c r="D32" s="7" t="s">
        <v>1242</v>
      </c>
      <c r="E32" s="7" t="s">
        <v>1243</v>
      </c>
      <c r="G32" s="7" t="s">
        <v>1244</v>
      </c>
      <c r="H32" s="7" t="s">
        <v>1245</v>
      </c>
      <c r="I32" s="7" t="s">
        <v>1246</v>
      </c>
      <c r="K32" s="7" t="s">
        <v>1247</v>
      </c>
      <c r="L32" s="7" t="s">
        <v>1248</v>
      </c>
      <c r="M32" s="7" t="s">
        <v>1249</v>
      </c>
      <c r="N32" s="7" t="s">
        <v>1250</v>
      </c>
      <c r="O32" s="7" t="s">
        <v>1251</v>
      </c>
      <c r="P32" s="7" t="s">
        <v>1252</v>
      </c>
      <c r="U32" s="7" t="s">
        <v>1253</v>
      </c>
      <c r="V32" s="7" t="s">
        <v>1254</v>
      </c>
      <c r="W32" s="7" t="s">
        <v>1255</v>
      </c>
      <c r="X32" s="7" t="s">
        <v>1256</v>
      </c>
      <c r="Y32" s="7" t="s">
        <v>1257</v>
      </c>
      <c r="AB32" s="7" t="s">
        <v>1258</v>
      </c>
      <c r="AC32" s="7" t="s">
        <v>1259</v>
      </c>
      <c r="AD32" s="7" t="s">
        <v>1260</v>
      </c>
      <c r="AE32" s="7" t="s">
        <v>1261</v>
      </c>
      <c r="AN32" s="7" t="s">
        <v>1262</v>
      </c>
      <c r="AO32" s="8" t="s">
        <v>1263</v>
      </c>
      <c r="AR32" s="7" t="s">
        <v>1264</v>
      </c>
      <c r="AU32" s="7" t="s">
        <v>1265</v>
      </c>
      <c r="AV32" s="7" t="s">
        <v>1266</v>
      </c>
    </row>
    <row r="33" spans="2:48" x14ac:dyDescent="0.2">
      <c r="B33" s="7" t="s">
        <v>1267</v>
      </c>
      <c r="C33" s="7" t="s">
        <v>1268</v>
      </c>
      <c r="D33" s="7" t="s">
        <v>1269</v>
      </c>
      <c r="E33" s="7" t="s">
        <v>1270</v>
      </c>
      <c r="G33" s="7" t="s">
        <v>1271</v>
      </c>
      <c r="H33" s="7" t="s">
        <v>1272</v>
      </c>
      <c r="I33" s="7" t="s">
        <v>1273</v>
      </c>
      <c r="K33" s="7" t="s">
        <v>1274</v>
      </c>
      <c r="L33" s="7" t="s">
        <v>1275</v>
      </c>
      <c r="M33" s="7" t="s">
        <v>1276</v>
      </c>
      <c r="N33" s="7" t="s">
        <v>1277</v>
      </c>
      <c r="O33" s="7" t="s">
        <v>1278</v>
      </c>
      <c r="P33" s="7" t="s">
        <v>1279</v>
      </c>
      <c r="U33" s="7" t="s">
        <v>1280</v>
      </c>
      <c r="V33" s="7" t="s">
        <v>1281</v>
      </c>
      <c r="W33" s="7" t="s">
        <v>1282</v>
      </c>
      <c r="X33" s="7" t="s">
        <v>1283</v>
      </c>
      <c r="AB33" s="7" t="s">
        <v>1284</v>
      </c>
      <c r="AC33" s="7" t="s">
        <v>1285</v>
      </c>
      <c r="AD33" s="7" t="s">
        <v>1286</v>
      </c>
      <c r="AE33" s="7" t="s">
        <v>1287</v>
      </c>
      <c r="AN33" s="7" t="s">
        <v>1288</v>
      </c>
      <c r="AO33" s="7" t="s">
        <v>1289</v>
      </c>
      <c r="AR33" s="7" t="s">
        <v>1290</v>
      </c>
      <c r="AU33" s="7" t="s">
        <v>1291</v>
      </c>
      <c r="AV33" s="7" t="s">
        <v>1292</v>
      </c>
    </row>
    <row r="34" spans="2:48" x14ac:dyDescent="0.2">
      <c r="B34" s="7" t="s">
        <v>1293</v>
      </c>
      <c r="C34" s="7" t="s">
        <v>1294</v>
      </c>
      <c r="D34" s="7" t="s">
        <v>1295</v>
      </c>
      <c r="E34" s="7" t="s">
        <v>1296</v>
      </c>
      <c r="G34" s="7" t="s">
        <v>1297</v>
      </c>
      <c r="H34" s="7" t="s">
        <v>1298</v>
      </c>
      <c r="I34" s="7" t="s">
        <v>1299</v>
      </c>
      <c r="K34" s="7" t="s">
        <v>1300</v>
      </c>
      <c r="L34" s="7" t="s">
        <v>1301</v>
      </c>
      <c r="M34" s="7" t="s">
        <v>1302</v>
      </c>
      <c r="N34" s="7" t="s">
        <v>1303</v>
      </c>
      <c r="O34" s="7" t="s">
        <v>1304</v>
      </c>
      <c r="U34" s="7" t="s">
        <v>1305</v>
      </c>
      <c r="V34" s="7" t="s">
        <v>1306</v>
      </c>
      <c r="W34" s="7" t="s">
        <v>1307</v>
      </c>
      <c r="X34" s="7" t="s">
        <v>1308</v>
      </c>
      <c r="AB34" s="7" t="s">
        <v>1309</v>
      </c>
      <c r="AC34" s="7" t="s">
        <v>1310</v>
      </c>
      <c r="AD34" s="7" t="s">
        <v>1311</v>
      </c>
      <c r="AN34" s="7" t="s">
        <v>1312</v>
      </c>
      <c r="AO34" s="7" t="s">
        <v>1313</v>
      </c>
      <c r="AR34" s="7" t="s">
        <v>1314</v>
      </c>
      <c r="AU34" s="7" t="s">
        <v>1315</v>
      </c>
      <c r="AV34" s="7" t="s">
        <v>1316</v>
      </c>
    </row>
    <row r="35" spans="2:48" x14ac:dyDescent="0.2">
      <c r="B35" s="7" t="s">
        <v>1317</v>
      </c>
      <c r="C35" s="7" t="s">
        <v>1318</v>
      </c>
      <c r="D35" s="7" t="s">
        <v>1319</v>
      </c>
      <c r="E35" s="7" t="s">
        <v>1320</v>
      </c>
      <c r="G35" s="7" t="s">
        <v>1321</v>
      </c>
      <c r="H35" s="7" t="s">
        <v>1322</v>
      </c>
      <c r="I35" s="7" t="s">
        <v>1323</v>
      </c>
      <c r="K35" s="7" t="s">
        <v>1324</v>
      </c>
      <c r="L35" s="7" t="s">
        <v>1325</v>
      </c>
      <c r="M35" s="7" t="s">
        <v>1326</v>
      </c>
      <c r="N35" s="7" t="s">
        <v>1327</v>
      </c>
      <c r="O35" s="7" t="s">
        <v>1328</v>
      </c>
      <c r="U35" s="7" t="s">
        <v>1329</v>
      </c>
      <c r="V35" s="7" t="s">
        <v>1330</v>
      </c>
      <c r="W35" s="7" t="s">
        <v>1331</v>
      </c>
      <c r="X35" s="7" t="s">
        <v>1332</v>
      </c>
      <c r="AB35" s="7" t="s">
        <v>1333</v>
      </c>
      <c r="AC35" s="7" t="s">
        <v>1334</v>
      </c>
      <c r="AD35" s="7" t="s">
        <v>1335</v>
      </c>
      <c r="AN35" s="7" t="s">
        <v>1336</v>
      </c>
      <c r="AO35" s="7" t="s">
        <v>1337</v>
      </c>
      <c r="AR35" s="7" t="s">
        <v>1338</v>
      </c>
      <c r="AU35" s="7" t="s">
        <v>1339</v>
      </c>
      <c r="AV35" s="7" t="s">
        <v>1340</v>
      </c>
    </row>
    <row r="36" spans="2:48" x14ac:dyDescent="0.2">
      <c r="B36" s="7" t="s">
        <v>1341</v>
      </c>
      <c r="C36" s="7" t="s">
        <v>1342</v>
      </c>
      <c r="D36" s="7" t="s">
        <v>1343</v>
      </c>
      <c r="E36" s="7" t="s">
        <v>1344</v>
      </c>
      <c r="G36" s="7" t="s">
        <v>1345</v>
      </c>
      <c r="H36" s="7" t="s">
        <v>1346</v>
      </c>
      <c r="I36" s="7" t="s">
        <v>1347</v>
      </c>
      <c r="K36" s="7" t="s">
        <v>1348</v>
      </c>
      <c r="L36" s="7" t="s">
        <v>1349</v>
      </c>
      <c r="M36" s="7" t="s">
        <v>1350</v>
      </c>
      <c r="N36" s="7" t="s">
        <v>1351</v>
      </c>
      <c r="O36" s="7" t="s">
        <v>1352</v>
      </c>
      <c r="U36" s="7" t="s">
        <v>1353</v>
      </c>
      <c r="V36" s="7" t="s">
        <v>1354</v>
      </c>
      <c r="W36" s="7" t="s">
        <v>1355</v>
      </c>
      <c r="X36" s="7" t="s">
        <v>1356</v>
      </c>
      <c r="AB36" s="7" t="s">
        <v>1357</v>
      </c>
      <c r="AC36" s="7" t="s">
        <v>1358</v>
      </c>
      <c r="AD36" s="7" t="s">
        <v>1359</v>
      </c>
      <c r="AN36" s="7" t="s">
        <v>1360</v>
      </c>
      <c r="AO36" s="7" t="s">
        <v>1361</v>
      </c>
      <c r="AR36" s="7" t="s">
        <v>1362</v>
      </c>
      <c r="AU36" s="7" t="s">
        <v>1363</v>
      </c>
      <c r="AV36" s="7" t="s">
        <v>1364</v>
      </c>
    </row>
    <row r="37" spans="2:48" x14ac:dyDescent="0.2">
      <c r="B37" s="7" t="s">
        <v>1365</v>
      </c>
      <c r="C37" s="7" t="s">
        <v>1366</v>
      </c>
      <c r="E37" s="7" t="s">
        <v>1367</v>
      </c>
      <c r="G37" s="7" t="s">
        <v>1368</v>
      </c>
      <c r="H37" s="7" t="s">
        <v>1369</v>
      </c>
      <c r="I37" s="7" t="s">
        <v>1370</v>
      </c>
      <c r="K37" s="7" t="s">
        <v>1371</v>
      </c>
      <c r="L37" s="7" t="s">
        <v>1372</v>
      </c>
      <c r="M37" s="7" t="s">
        <v>1373</v>
      </c>
      <c r="N37" s="7" t="s">
        <v>1374</v>
      </c>
      <c r="U37" s="7" t="s">
        <v>1375</v>
      </c>
      <c r="V37" s="7" t="s">
        <v>1376</v>
      </c>
      <c r="W37" s="7" t="s">
        <v>1377</v>
      </c>
      <c r="X37" s="7" t="s">
        <v>1378</v>
      </c>
      <c r="AB37" s="7" t="s">
        <v>1379</v>
      </c>
      <c r="AC37" s="7" t="s">
        <v>1380</v>
      </c>
      <c r="AD37" s="7" t="s">
        <v>1381</v>
      </c>
      <c r="AN37" s="7" t="s">
        <v>1382</v>
      </c>
      <c r="AO37" s="7" t="s">
        <v>1383</v>
      </c>
      <c r="AR37" s="7" t="s">
        <v>1384</v>
      </c>
      <c r="AU37" s="7" t="s">
        <v>1385</v>
      </c>
      <c r="AV37" s="7" t="s">
        <v>1386</v>
      </c>
    </row>
    <row r="38" spans="2:48" x14ac:dyDescent="0.2">
      <c r="B38" s="7" t="s">
        <v>1387</v>
      </c>
      <c r="C38" s="7" t="s">
        <v>1388</v>
      </c>
      <c r="E38" s="7" t="s">
        <v>1389</v>
      </c>
      <c r="G38" s="7" t="s">
        <v>1390</v>
      </c>
      <c r="H38" s="7" t="s">
        <v>1391</v>
      </c>
      <c r="I38" s="7" t="s">
        <v>1392</v>
      </c>
      <c r="K38" s="7" t="s">
        <v>1393</v>
      </c>
      <c r="L38" s="7" t="s">
        <v>1394</v>
      </c>
      <c r="M38" s="7" t="s">
        <v>1395</v>
      </c>
      <c r="N38" s="7" t="s">
        <v>1396</v>
      </c>
      <c r="U38" s="7" t="s">
        <v>1397</v>
      </c>
      <c r="V38" s="7" t="s">
        <v>1398</v>
      </c>
      <c r="W38" s="7" t="s">
        <v>1399</v>
      </c>
      <c r="X38" s="7" t="s">
        <v>1400</v>
      </c>
      <c r="AB38" s="7" t="s">
        <v>1401</v>
      </c>
      <c r="AC38" s="7" t="s">
        <v>1402</v>
      </c>
      <c r="AD38" s="7" t="s">
        <v>1403</v>
      </c>
      <c r="AO38" s="7" t="s">
        <v>1404</v>
      </c>
      <c r="AR38" s="7" t="s">
        <v>1405</v>
      </c>
      <c r="AU38" s="7" t="s">
        <v>1406</v>
      </c>
      <c r="AV38" s="7" t="s">
        <v>1407</v>
      </c>
    </row>
    <row r="39" spans="2:48" x14ac:dyDescent="0.2">
      <c r="B39" s="7" t="s">
        <v>1408</v>
      </c>
      <c r="C39" s="7" t="s">
        <v>1409</v>
      </c>
      <c r="H39" s="7" t="s">
        <v>1410</v>
      </c>
      <c r="I39" s="7" t="s">
        <v>1411</v>
      </c>
      <c r="L39" s="7" t="s">
        <v>1412</v>
      </c>
      <c r="M39" s="7" t="s">
        <v>1413</v>
      </c>
      <c r="N39" s="7" t="s">
        <v>1414</v>
      </c>
      <c r="U39" s="7" t="s">
        <v>1415</v>
      </c>
      <c r="V39" s="7" t="s">
        <v>1416</v>
      </c>
      <c r="X39" s="7" t="s">
        <v>1417</v>
      </c>
      <c r="AB39" s="7" t="s">
        <v>1418</v>
      </c>
      <c r="AC39" s="7" t="s">
        <v>1419</v>
      </c>
      <c r="AD39" s="7" t="s">
        <v>1420</v>
      </c>
      <c r="AO39" s="7" t="s">
        <v>1421</v>
      </c>
      <c r="AR39" s="7" t="s">
        <v>1422</v>
      </c>
      <c r="AU39" s="7" t="s">
        <v>1423</v>
      </c>
      <c r="AV39" s="7" t="s">
        <v>1424</v>
      </c>
    </row>
    <row r="40" spans="2:48" x14ac:dyDescent="0.2">
      <c r="B40" s="7" t="s">
        <v>1425</v>
      </c>
      <c r="C40" s="7" t="s">
        <v>1426</v>
      </c>
      <c r="H40" s="7" t="s">
        <v>1427</v>
      </c>
      <c r="I40" s="7" t="s">
        <v>1428</v>
      </c>
      <c r="L40" s="7" t="s">
        <v>1429</v>
      </c>
      <c r="M40" s="7" t="s">
        <v>1430</v>
      </c>
      <c r="N40" s="7" t="s">
        <v>1431</v>
      </c>
      <c r="U40" s="7" t="s">
        <v>1432</v>
      </c>
      <c r="V40" s="7" t="s">
        <v>1433</v>
      </c>
      <c r="X40" s="7" t="s">
        <v>1434</v>
      </c>
      <c r="AB40" s="7" t="s">
        <v>1435</v>
      </c>
      <c r="AC40" s="7" t="s">
        <v>1436</v>
      </c>
      <c r="AD40" s="7" t="s">
        <v>1437</v>
      </c>
      <c r="AO40" s="7" t="s">
        <v>1438</v>
      </c>
      <c r="AR40" s="7" t="s">
        <v>1439</v>
      </c>
      <c r="AU40" s="7" t="s">
        <v>1440</v>
      </c>
      <c r="AV40" s="7" t="s">
        <v>1441</v>
      </c>
    </row>
    <row r="41" spans="2:48" x14ac:dyDescent="0.2">
      <c r="B41" s="7" t="s">
        <v>1442</v>
      </c>
      <c r="C41" s="7" t="s">
        <v>1443</v>
      </c>
      <c r="H41" s="7" t="s">
        <v>1444</v>
      </c>
      <c r="I41" s="7" t="s">
        <v>1445</v>
      </c>
      <c r="L41" s="7" t="s">
        <v>1446</v>
      </c>
      <c r="M41" s="7" t="s">
        <v>1447</v>
      </c>
      <c r="N41" s="7" t="s">
        <v>1448</v>
      </c>
      <c r="U41" s="7" t="s">
        <v>1449</v>
      </c>
      <c r="V41" s="7" t="s">
        <v>1450</v>
      </c>
      <c r="X41" s="7" t="s">
        <v>1451</v>
      </c>
      <c r="AB41" s="7" t="s">
        <v>1452</v>
      </c>
      <c r="AC41" s="7" t="s">
        <v>1453</v>
      </c>
      <c r="AD41" s="7" t="s">
        <v>1454</v>
      </c>
      <c r="AO41" s="7" t="s">
        <v>1455</v>
      </c>
      <c r="AR41" s="7" t="s">
        <v>1456</v>
      </c>
      <c r="AU41" s="7" t="s">
        <v>1457</v>
      </c>
      <c r="AV41" s="7" t="s">
        <v>1458</v>
      </c>
    </row>
    <row r="42" spans="2:48" x14ac:dyDescent="0.2">
      <c r="B42" s="7" t="s">
        <v>1459</v>
      </c>
      <c r="C42" s="7" t="s">
        <v>1460</v>
      </c>
      <c r="H42" s="7" t="s">
        <v>1461</v>
      </c>
      <c r="I42" s="7" t="s">
        <v>1462</v>
      </c>
      <c r="L42" s="7" t="s">
        <v>1463</v>
      </c>
      <c r="M42" s="7" t="s">
        <v>1464</v>
      </c>
      <c r="N42" s="7" t="s">
        <v>1465</v>
      </c>
      <c r="U42" s="7" t="s">
        <v>1466</v>
      </c>
      <c r="V42" s="7" t="s">
        <v>1467</v>
      </c>
      <c r="X42" s="7" t="s">
        <v>1468</v>
      </c>
      <c r="AB42" s="7" t="s">
        <v>1469</v>
      </c>
      <c r="AC42" s="7" t="s">
        <v>1470</v>
      </c>
      <c r="AD42" s="7" t="s">
        <v>1471</v>
      </c>
      <c r="AO42" s="7" t="s">
        <v>1472</v>
      </c>
      <c r="AR42" s="7" t="s">
        <v>1473</v>
      </c>
      <c r="AU42" s="7" t="s">
        <v>1474</v>
      </c>
      <c r="AV42" s="7" t="s">
        <v>1475</v>
      </c>
    </row>
    <row r="43" spans="2:48" x14ac:dyDescent="0.2">
      <c r="B43" s="7" t="s">
        <v>1476</v>
      </c>
      <c r="C43" s="7" t="s">
        <v>1477</v>
      </c>
      <c r="H43" s="7" t="s">
        <v>1478</v>
      </c>
      <c r="I43" s="7" t="s">
        <v>1479</v>
      </c>
      <c r="L43" s="7" t="s">
        <v>1480</v>
      </c>
      <c r="M43" s="7" t="s">
        <v>1481</v>
      </c>
      <c r="N43" s="7" t="s">
        <v>1482</v>
      </c>
      <c r="U43" s="7" t="s">
        <v>1483</v>
      </c>
      <c r="V43" s="7" t="s">
        <v>1484</v>
      </c>
      <c r="X43" s="7" t="s">
        <v>1485</v>
      </c>
      <c r="AB43" s="7" t="s">
        <v>1486</v>
      </c>
      <c r="AC43" s="7" t="s">
        <v>1487</v>
      </c>
      <c r="AO43" s="7" t="s">
        <v>1488</v>
      </c>
      <c r="AR43" s="7" t="s">
        <v>1489</v>
      </c>
      <c r="AU43" s="7" t="s">
        <v>1490</v>
      </c>
      <c r="AV43" s="7" t="s">
        <v>1491</v>
      </c>
    </row>
    <row r="44" spans="2:48" x14ac:dyDescent="0.2">
      <c r="B44" s="7" t="s">
        <v>1492</v>
      </c>
      <c r="H44" s="7" t="s">
        <v>1493</v>
      </c>
      <c r="I44" s="7" t="s">
        <v>1494</v>
      </c>
      <c r="L44" s="7" t="s">
        <v>1495</v>
      </c>
      <c r="M44" s="7" t="s">
        <v>1496</v>
      </c>
      <c r="N44" s="7" t="s">
        <v>1497</v>
      </c>
      <c r="U44" s="7" t="s">
        <v>1498</v>
      </c>
      <c r="V44" s="7" t="s">
        <v>1499</v>
      </c>
      <c r="X44" s="7" t="s">
        <v>1500</v>
      </c>
      <c r="AB44" s="7" t="s">
        <v>1501</v>
      </c>
      <c r="AC44" s="7" t="s">
        <v>1502</v>
      </c>
      <c r="AO44" s="7" t="s">
        <v>1503</v>
      </c>
      <c r="AR44" s="7" t="s">
        <v>1504</v>
      </c>
      <c r="AU44" s="7" t="s">
        <v>1505</v>
      </c>
      <c r="AV44" s="7" t="s">
        <v>1506</v>
      </c>
    </row>
    <row r="45" spans="2:48" x14ac:dyDescent="0.2">
      <c r="B45" s="7" t="s">
        <v>1507</v>
      </c>
      <c r="H45" s="7" t="s">
        <v>1508</v>
      </c>
      <c r="I45" s="7" t="s">
        <v>1509</v>
      </c>
      <c r="L45" s="7" t="s">
        <v>1510</v>
      </c>
      <c r="M45" s="7" t="s">
        <v>1511</v>
      </c>
      <c r="N45" s="7" t="s">
        <v>1512</v>
      </c>
      <c r="U45" s="7" t="s">
        <v>1513</v>
      </c>
      <c r="V45" s="7" t="s">
        <v>1514</v>
      </c>
      <c r="X45" s="7" t="s">
        <v>1515</v>
      </c>
      <c r="AB45" s="7" t="s">
        <v>1516</v>
      </c>
      <c r="AO45" s="7" t="s">
        <v>1517</v>
      </c>
      <c r="AR45" s="7" t="s">
        <v>1518</v>
      </c>
      <c r="AU45" s="7" t="s">
        <v>1519</v>
      </c>
    </row>
    <row r="46" spans="2:48" x14ac:dyDescent="0.2">
      <c r="B46" s="7" t="s">
        <v>1520</v>
      </c>
      <c r="H46" s="7" t="s">
        <v>1521</v>
      </c>
      <c r="I46" s="7" t="s">
        <v>1522</v>
      </c>
      <c r="L46" s="7" t="s">
        <v>1523</v>
      </c>
      <c r="M46" s="7" t="s">
        <v>1524</v>
      </c>
      <c r="N46" s="7" t="s">
        <v>1525</v>
      </c>
      <c r="U46" s="7" t="s">
        <v>1526</v>
      </c>
      <c r="X46" s="7" t="s">
        <v>1527</v>
      </c>
      <c r="AB46" s="7" t="s">
        <v>1528</v>
      </c>
      <c r="AO46" s="7" t="s">
        <v>1529</v>
      </c>
      <c r="AR46" s="7" t="s">
        <v>1530</v>
      </c>
      <c r="AU46" s="7" t="s">
        <v>1531</v>
      </c>
    </row>
    <row r="47" spans="2:48" x14ac:dyDescent="0.2">
      <c r="B47" s="7" t="s">
        <v>1532</v>
      </c>
      <c r="H47" s="7" t="s">
        <v>1533</v>
      </c>
      <c r="I47" s="7" t="s">
        <v>1534</v>
      </c>
      <c r="L47" s="7" t="s">
        <v>1535</v>
      </c>
      <c r="M47" s="7" t="s">
        <v>1536</v>
      </c>
      <c r="N47" s="7" t="s">
        <v>1537</v>
      </c>
      <c r="U47" s="7" t="s">
        <v>1538</v>
      </c>
      <c r="X47" s="7" t="s">
        <v>1539</v>
      </c>
      <c r="AO47" s="7" t="s">
        <v>1540</v>
      </c>
      <c r="AR47" s="7" t="s">
        <v>1541</v>
      </c>
    </row>
    <row r="48" spans="2:48" x14ac:dyDescent="0.2">
      <c r="B48" s="7" t="s">
        <v>1542</v>
      </c>
      <c r="H48" s="7" t="s">
        <v>1543</v>
      </c>
      <c r="L48" s="7" t="s">
        <v>1544</v>
      </c>
      <c r="M48" s="7" t="s">
        <v>1545</v>
      </c>
      <c r="N48" s="7" t="s">
        <v>1546</v>
      </c>
      <c r="U48" s="7" t="s">
        <v>1547</v>
      </c>
      <c r="X48" s="7" t="s">
        <v>1548</v>
      </c>
      <c r="AO48" s="7" t="s">
        <v>1549</v>
      </c>
      <c r="AR48" s="7" t="s">
        <v>1550</v>
      </c>
    </row>
    <row r="49" spans="2:41" x14ac:dyDescent="0.2">
      <c r="B49" s="7" t="s">
        <v>1551</v>
      </c>
      <c r="H49" s="7" t="s">
        <v>1552</v>
      </c>
      <c r="L49" s="7" t="s">
        <v>1553</v>
      </c>
      <c r="M49" s="7" t="s">
        <v>1554</v>
      </c>
      <c r="N49" s="7" t="s">
        <v>1555</v>
      </c>
      <c r="U49" s="7" t="s">
        <v>1556</v>
      </c>
      <c r="X49" s="7" t="s">
        <v>1557</v>
      </c>
      <c r="AO49" s="7" t="s">
        <v>1558</v>
      </c>
    </row>
    <row r="50" spans="2:41" x14ac:dyDescent="0.2">
      <c r="B50" s="7" t="s">
        <v>1559</v>
      </c>
      <c r="H50" s="7" t="s">
        <v>1560</v>
      </c>
      <c r="L50" s="7" t="s">
        <v>1561</v>
      </c>
      <c r="M50" s="7" t="s">
        <v>1562</v>
      </c>
      <c r="N50" s="7" t="s">
        <v>1563</v>
      </c>
      <c r="U50" s="7" t="s">
        <v>1564</v>
      </c>
      <c r="X50" s="7" t="s">
        <v>1565</v>
      </c>
      <c r="AO50" s="7" t="s">
        <v>1566</v>
      </c>
    </row>
    <row r="51" spans="2:41" x14ac:dyDescent="0.2">
      <c r="B51" s="7" t="s">
        <v>1567</v>
      </c>
      <c r="H51" s="7" t="s">
        <v>1568</v>
      </c>
      <c r="L51" s="7" t="s">
        <v>1569</v>
      </c>
      <c r="M51" s="7" t="s">
        <v>1570</v>
      </c>
      <c r="N51" s="7" t="s">
        <v>1571</v>
      </c>
      <c r="U51" s="7" t="s">
        <v>1572</v>
      </c>
      <c r="X51" s="7" t="s">
        <v>1573</v>
      </c>
      <c r="AO51" s="7" t="s">
        <v>1574</v>
      </c>
    </row>
    <row r="52" spans="2:41" x14ac:dyDescent="0.2">
      <c r="B52" s="7" t="s">
        <v>1575</v>
      </c>
      <c r="H52" s="7" t="s">
        <v>1576</v>
      </c>
      <c r="L52" s="7" t="s">
        <v>1577</v>
      </c>
      <c r="M52" s="7" t="s">
        <v>1578</v>
      </c>
      <c r="N52" s="7" t="s">
        <v>1579</v>
      </c>
      <c r="U52" s="7" t="s">
        <v>1580</v>
      </c>
      <c r="X52" s="7" t="s">
        <v>1581</v>
      </c>
      <c r="AO52" s="7" t="s">
        <v>1582</v>
      </c>
    </row>
    <row r="53" spans="2:41" x14ac:dyDescent="0.2">
      <c r="B53" s="7" t="s">
        <v>1583</v>
      </c>
      <c r="H53" s="7" t="s">
        <v>1584</v>
      </c>
      <c r="L53" s="7" t="s">
        <v>1585</v>
      </c>
      <c r="M53" s="7" t="s">
        <v>1586</v>
      </c>
      <c r="N53" s="7" t="s">
        <v>1587</v>
      </c>
      <c r="U53" s="7" t="s">
        <v>1588</v>
      </c>
      <c r="X53" s="7" t="s">
        <v>1589</v>
      </c>
      <c r="AO53" s="7" t="s">
        <v>1590</v>
      </c>
    </row>
    <row r="54" spans="2:41" x14ac:dyDescent="0.2">
      <c r="B54" s="7" t="s">
        <v>1591</v>
      </c>
      <c r="H54" s="7" t="s">
        <v>1592</v>
      </c>
      <c r="L54" s="7" t="s">
        <v>1593</v>
      </c>
      <c r="M54" s="7" t="s">
        <v>1594</v>
      </c>
      <c r="N54" s="7" t="s">
        <v>1595</v>
      </c>
      <c r="U54" s="7" t="s">
        <v>1596</v>
      </c>
      <c r="X54" s="7" t="s">
        <v>1597</v>
      </c>
      <c r="AO54" s="7" t="s">
        <v>1598</v>
      </c>
    </row>
    <row r="55" spans="2:41" x14ac:dyDescent="0.2">
      <c r="B55" s="7" t="s">
        <v>1599</v>
      </c>
      <c r="H55" s="7" t="s">
        <v>1600</v>
      </c>
      <c r="L55" s="7" t="s">
        <v>1601</v>
      </c>
      <c r="M55" s="7" t="s">
        <v>1602</v>
      </c>
      <c r="N55" s="7" t="s">
        <v>1603</v>
      </c>
      <c r="U55" s="7" t="s">
        <v>1604</v>
      </c>
      <c r="X55" s="7" t="s">
        <v>1605</v>
      </c>
      <c r="AO55" s="7" t="s">
        <v>1606</v>
      </c>
    </row>
    <row r="56" spans="2:41" x14ac:dyDescent="0.2">
      <c r="B56" s="7" t="s">
        <v>1607</v>
      </c>
      <c r="H56" s="7" t="s">
        <v>1608</v>
      </c>
      <c r="L56" s="7" t="s">
        <v>1609</v>
      </c>
      <c r="M56" s="7" t="s">
        <v>1610</v>
      </c>
      <c r="N56" s="7" t="s">
        <v>1611</v>
      </c>
      <c r="U56" s="7" t="s">
        <v>1612</v>
      </c>
      <c r="X56" s="7" t="s">
        <v>1613</v>
      </c>
      <c r="AO56" s="7" t="s">
        <v>1614</v>
      </c>
    </row>
    <row r="57" spans="2:41" x14ac:dyDescent="0.2">
      <c r="B57" s="7" t="s">
        <v>1615</v>
      </c>
      <c r="H57" s="7" t="s">
        <v>1616</v>
      </c>
      <c r="L57" s="7" t="s">
        <v>1617</v>
      </c>
      <c r="M57" s="7" t="s">
        <v>1618</v>
      </c>
      <c r="N57" s="7" t="s">
        <v>1619</v>
      </c>
      <c r="U57" s="7" t="s">
        <v>1620</v>
      </c>
      <c r="X57" s="7" t="s">
        <v>1621</v>
      </c>
      <c r="AO57" s="7" t="s">
        <v>1622</v>
      </c>
    </row>
    <row r="58" spans="2:41" x14ac:dyDescent="0.2">
      <c r="B58" s="7" t="s">
        <v>1623</v>
      </c>
      <c r="H58" s="7" t="s">
        <v>1624</v>
      </c>
      <c r="L58" s="7" t="s">
        <v>1625</v>
      </c>
      <c r="N58" s="7" t="s">
        <v>1626</v>
      </c>
      <c r="U58" s="7" t="s">
        <v>1627</v>
      </c>
      <c r="AO58" s="7" t="s">
        <v>1628</v>
      </c>
    </row>
    <row r="59" spans="2:41" x14ac:dyDescent="0.2">
      <c r="B59" s="7" t="s">
        <v>1629</v>
      </c>
      <c r="H59" s="7" t="s">
        <v>1630</v>
      </c>
      <c r="L59" s="7" t="s">
        <v>1631</v>
      </c>
      <c r="N59" s="7" t="s">
        <v>1632</v>
      </c>
      <c r="U59" s="7" t="s">
        <v>1633</v>
      </c>
      <c r="AO59" s="7" t="s">
        <v>1634</v>
      </c>
    </row>
    <row r="60" spans="2:41" x14ac:dyDescent="0.2">
      <c r="B60" s="7" t="s">
        <v>1635</v>
      </c>
      <c r="H60" s="7" t="s">
        <v>1636</v>
      </c>
      <c r="L60" s="7" t="s">
        <v>1637</v>
      </c>
      <c r="N60" s="7" t="s">
        <v>1638</v>
      </c>
      <c r="U60" s="7" t="s">
        <v>1639</v>
      </c>
      <c r="AO60" s="7" t="s">
        <v>1640</v>
      </c>
    </row>
    <row r="61" spans="2:41" x14ac:dyDescent="0.2">
      <c r="B61" s="7" t="s">
        <v>1641</v>
      </c>
      <c r="H61" s="7" t="s">
        <v>1642</v>
      </c>
      <c r="L61" s="7" t="s">
        <v>1643</v>
      </c>
      <c r="N61" s="7" t="s">
        <v>1644</v>
      </c>
      <c r="U61" s="7" t="s">
        <v>1645</v>
      </c>
      <c r="AO61" s="7" t="s">
        <v>1646</v>
      </c>
    </row>
    <row r="62" spans="2:41" x14ac:dyDescent="0.2">
      <c r="B62" s="7" t="s">
        <v>1647</v>
      </c>
      <c r="H62" s="7" t="s">
        <v>1648</v>
      </c>
      <c r="L62" s="7" t="s">
        <v>1649</v>
      </c>
      <c r="N62" s="7" t="s">
        <v>1650</v>
      </c>
      <c r="U62" s="7" t="s">
        <v>1651</v>
      </c>
      <c r="AO62" s="7" t="s">
        <v>1652</v>
      </c>
    </row>
    <row r="63" spans="2:41" x14ac:dyDescent="0.2">
      <c r="B63" s="7" t="s">
        <v>1653</v>
      </c>
      <c r="L63" s="7" t="s">
        <v>1654</v>
      </c>
      <c r="N63" s="7" t="s">
        <v>1655</v>
      </c>
      <c r="U63" s="7" t="s">
        <v>1656</v>
      </c>
      <c r="AO63" s="7" t="s">
        <v>1657</v>
      </c>
    </row>
    <row r="64" spans="2:41" x14ac:dyDescent="0.2">
      <c r="B64" s="7" t="s">
        <v>1658</v>
      </c>
      <c r="L64" s="7" t="s">
        <v>1659</v>
      </c>
      <c r="N64" s="7" t="s">
        <v>1660</v>
      </c>
      <c r="U64" s="7" t="s">
        <v>1661</v>
      </c>
    </row>
    <row r="65" spans="2:21" x14ac:dyDescent="0.2">
      <c r="B65" s="7" t="s">
        <v>1662</v>
      </c>
      <c r="L65" s="7" t="s">
        <v>1663</v>
      </c>
      <c r="N65" s="7" t="s">
        <v>1664</v>
      </c>
      <c r="U65" s="7" t="s">
        <v>1665</v>
      </c>
    </row>
    <row r="66" spans="2:21" x14ac:dyDescent="0.2">
      <c r="B66" s="7" t="s">
        <v>1666</v>
      </c>
      <c r="L66" s="7" t="s">
        <v>1667</v>
      </c>
      <c r="U66" s="7" t="s">
        <v>1668</v>
      </c>
    </row>
    <row r="67" spans="2:21" x14ac:dyDescent="0.2">
      <c r="B67" s="7" t="s">
        <v>1669</v>
      </c>
      <c r="U67" s="7" t="s">
        <v>1670</v>
      </c>
    </row>
    <row r="68" spans="2:21" x14ac:dyDescent="0.2">
      <c r="B68" s="7" t="s">
        <v>1671</v>
      </c>
      <c r="U68" s="7" t="s">
        <v>1672</v>
      </c>
    </row>
    <row r="69" spans="2:21" x14ac:dyDescent="0.2">
      <c r="B69" s="7" t="s">
        <v>1673</v>
      </c>
      <c r="U69" s="7" t="s">
        <v>1674</v>
      </c>
    </row>
    <row r="70" spans="2:21" x14ac:dyDescent="0.2">
      <c r="B70" s="7" t="s">
        <v>1675</v>
      </c>
      <c r="U70" s="7" t="s">
        <v>1676</v>
      </c>
    </row>
    <row r="71" spans="2:21" x14ac:dyDescent="0.2">
      <c r="B71" s="7" t="s">
        <v>1677</v>
      </c>
      <c r="U71" s="7" t="s">
        <v>1678</v>
      </c>
    </row>
    <row r="72" spans="2:21" x14ac:dyDescent="0.2">
      <c r="B72" s="7" t="s">
        <v>1679</v>
      </c>
      <c r="U72" s="7" t="s">
        <v>1680</v>
      </c>
    </row>
    <row r="73" spans="2:21" x14ac:dyDescent="0.2">
      <c r="B73" s="7" t="s">
        <v>1681</v>
      </c>
      <c r="U73" s="7" t="s">
        <v>1682</v>
      </c>
    </row>
    <row r="74" spans="2:21" x14ac:dyDescent="0.2">
      <c r="B74" s="7" t="s">
        <v>1683</v>
      </c>
      <c r="U74" s="7" t="s">
        <v>1684</v>
      </c>
    </row>
    <row r="75" spans="2:21" x14ac:dyDescent="0.2">
      <c r="B75" s="7" t="s">
        <v>1685</v>
      </c>
      <c r="U75" s="7" t="s">
        <v>1686</v>
      </c>
    </row>
    <row r="76" spans="2:21" x14ac:dyDescent="0.2">
      <c r="B76" s="7" t="s">
        <v>1687</v>
      </c>
      <c r="U76" s="7" t="s">
        <v>1688</v>
      </c>
    </row>
    <row r="77" spans="2:21" x14ac:dyDescent="0.2">
      <c r="B77" s="7" t="s">
        <v>1689</v>
      </c>
      <c r="U77" s="7" t="s">
        <v>1690</v>
      </c>
    </row>
    <row r="78" spans="2:21" x14ac:dyDescent="0.2">
      <c r="B78" s="7" t="s">
        <v>1691</v>
      </c>
      <c r="U78" s="7" t="s">
        <v>1692</v>
      </c>
    </row>
    <row r="79" spans="2:21" x14ac:dyDescent="0.2">
      <c r="B79" s="7" t="s">
        <v>1693</v>
      </c>
      <c r="U79" s="7" t="s">
        <v>1694</v>
      </c>
    </row>
    <row r="80" spans="2:21" x14ac:dyDescent="0.2">
      <c r="B80" s="7" t="s">
        <v>1695</v>
      </c>
      <c r="U80" s="7" t="s">
        <v>1696</v>
      </c>
    </row>
    <row r="81" spans="2:2" x14ac:dyDescent="0.2">
      <c r="B81" s="7" t="s">
        <v>1697</v>
      </c>
    </row>
    <row r="82" spans="2:2" x14ac:dyDescent="0.2">
      <c r="B82" s="7" t="s">
        <v>1698</v>
      </c>
    </row>
    <row r="83" spans="2:2" x14ac:dyDescent="0.2">
      <c r="B83" s="7" t="s">
        <v>1699</v>
      </c>
    </row>
    <row r="84" spans="2:2" x14ac:dyDescent="0.2">
      <c r="B84" s="7" t="s">
        <v>1700</v>
      </c>
    </row>
    <row r="85" spans="2:2" x14ac:dyDescent="0.2">
      <c r="B85" s="7" t="s">
        <v>1701</v>
      </c>
    </row>
    <row r="86" spans="2:2" x14ac:dyDescent="0.2">
      <c r="B86" s="7" t="s">
        <v>1702</v>
      </c>
    </row>
    <row r="87" spans="2:2" x14ac:dyDescent="0.2">
      <c r="B87" s="7" t="s">
        <v>1703</v>
      </c>
    </row>
    <row r="88" spans="2:2" x14ac:dyDescent="0.2">
      <c r="B88" s="7" t="s">
        <v>1704</v>
      </c>
    </row>
    <row r="89" spans="2:2" x14ac:dyDescent="0.2">
      <c r="B89" s="7" t="s">
        <v>1705</v>
      </c>
    </row>
    <row r="90" spans="2:2" x14ac:dyDescent="0.2">
      <c r="B90" s="7" t="s">
        <v>1706</v>
      </c>
    </row>
    <row r="91" spans="2:2" x14ac:dyDescent="0.2">
      <c r="B91" s="7" t="s">
        <v>1707</v>
      </c>
    </row>
    <row r="92" spans="2:2" x14ac:dyDescent="0.2">
      <c r="B92" s="7" t="s">
        <v>1708</v>
      </c>
    </row>
    <row r="93" spans="2:2" x14ac:dyDescent="0.2">
      <c r="B93" s="7" t="s">
        <v>1709</v>
      </c>
    </row>
    <row r="94" spans="2:2" x14ac:dyDescent="0.2">
      <c r="B94" s="7" t="s">
        <v>1710</v>
      </c>
    </row>
    <row r="95" spans="2:2" x14ac:dyDescent="0.2">
      <c r="B95" s="7" t="s">
        <v>1711</v>
      </c>
    </row>
    <row r="96" spans="2:2" x14ac:dyDescent="0.2">
      <c r="B96" s="7" t="s">
        <v>1712</v>
      </c>
    </row>
    <row r="97" spans="2:2" x14ac:dyDescent="0.2">
      <c r="B97" s="7" t="s">
        <v>1713</v>
      </c>
    </row>
    <row r="98" spans="2:2" x14ac:dyDescent="0.2">
      <c r="B98" s="7" t="s">
        <v>1714</v>
      </c>
    </row>
    <row r="99" spans="2:2" x14ac:dyDescent="0.2">
      <c r="B99" s="7" t="s">
        <v>1715</v>
      </c>
    </row>
    <row r="100" spans="2:2" x14ac:dyDescent="0.2">
      <c r="B100" s="7" t="s">
        <v>1716</v>
      </c>
    </row>
    <row r="101" spans="2:2" x14ac:dyDescent="0.2">
      <c r="B101" s="7" t="s">
        <v>1717</v>
      </c>
    </row>
    <row r="102" spans="2:2" x14ac:dyDescent="0.2">
      <c r="B102" s="7" t="s">
        <v>1718</v>
      </c>
    </row>
    <row r="103" spans="2:2" x14ac:dyDescent="0.2">
      <c r="B103" s="7" t="s">
        <v>1719</v>
      </c>
    </row>
    <row r="104" spans="2:2" x14ac:dyDescent="0.2">
      <c r="B104" s="7" t="s">
        <v>1720</v>
      </c>
    </row>
    <row r="105" spans="2:2" x14ac:dyDescent="0.2">
      <c r="B105" s="7" t="s">
        <v>1721</v>
      </c>
    </row>
    <row r="106" spans="2:2" x14ac:dyDescent="0.2">
      <c r="B106" s="7" t="s">
        <v>1722</v>
      </c>
    </row>
    <row r="107" spans="2:2" x14ac:dyDescent="0.2">
      <c r="B107" s="7" t="s">
        <v>1723</v>
      </c>
    </row>
    <row r="108" spans="2:2" x14ac:dyDescent="0.2">
      <c r="B108" s="7" t="s">
        <v>1724</v>
      </c>
    </row>
    <row r="109" spans="2:2" x14ac:dyDescent="0.2">
      <c r="B109" s="7" t="s">
        <v>1725</v>
      </c>
    </row>
    <row r="110" spans="2:2" x14ac:dyDescent="0.2">
      <c r="B110" s="7" t="s">
        <v>1726</v>
      </c>
    </row>
    <row r="111" spans="2:2" x14ac:dyDescent="0.2">
      <c r="B111" s="7" t="s">
        <v>1727</v>
      </c>
    </row>
    <row r="112" spans="2:2" x14ac:dyDescent="0.2">
      <c r="B112" s="7" t="s">
        <v>1728</v>
      </c>
    </row>
    <row r="113" spans="2:2" x14ac:dyDescent="0.2">
      <c r="B113" s="7" t="s">
        <v>1729</v>
      </c>
    </row>
    <row r="114" spans="2:2" x14ac:dyDescent="0.2">
      <c r="B114" s="7" t="s">
        <v>1730</v>
      </c>
    </row>
    <row r="115" spans="2:2" x14ac:dyDescent="0.2">
      <c r="B115" s="7" t="s">
        <v>1731</v>
      </c>
    </row>
    <row r="116" spans="2:2" x14ac:dyDescent="0.2">
      <c r="B116" s="7" t="s">
        <v>1732</v>
      </c>
    </row>
    <row r="117" spans="2:2" x14ac:dyDescent="0.2">
      <c r="B117" s="7" t="s">
        <v>1733</v>
      </c>
    </row>
    <row r="118" spans="2:2" x14ac:dyDescent="0.2">
      <c r="B118" s="7" t="s">
        <v>1734</v>
      </c>
    </row>
    <row r="119" spans="2:2" x14ac:dyDescent="0.2">
      <c r="B119" s="7" t="s">
        <v>1735</v>
      </c>
    </row>
    <row r="120" spans="2:2" x14ac:dyDescent="0.2">
      <c r="B120" s="7" t="s">
        <v>1736</v>
      </c>
    </row>
    <row r="121" spans="2:2" x14ac:dyDescent="0.2">
      <c r="B121" s="7" t="s">
        <v>1737</v>
      </c>
    </row>
    <row r="122" spans="2:2" x14ac:dyDescent="0.2">
      <c r="B122" s="7" t="s">
        <v>1738</v>
      </c>
    </row>
    <row r="123" spans="2:2" x14ac:dyDescent="0.2">
      <c r="B123" s="7" t="s">
        <v>1739</v>
      </c>
    </row>
    <row r="124" spans="2:2" x14ac:dyDescent="0.2">
      <c r="B124" s="7" t="s">
        <v>1740</v>
      </c>
    </row>
    <row r="125" spans="2:2" x14ac:dyDescent="0.2">
      <c r="B125" s="7" t="s">
        <v>1741</v>
      </c>
    </row>
    <row r="126" spans="2:2" x14ac:dyDescent="0.2">
      <c r="B126" s="7" t="s">
        <v>1742</v>
      </c>
    </row>
    <row r="127" spans="2:2" x14ac:dyDescent="0.2">
      <c r="B127" s="7" t="s">
        <v>1743</v>
      </c>
    </row>
    <row r="128" spans="2:2" x14ac:dyDescent="0.2">
      <c r="B128" s="7" t="s">
        <v>1744</v>
      </c>
    </row>
    <row r="129" spans="2:2" x14ac:dyDescent="0.2">
      <c r="B129" s="7" t="s">
        <v>1745</v>
      </c>
    </row>
    <row r="130" spans="2:2" x14ac:dyDescent="0.2">
      <c r="B130" s="7" t="s">
        <v>1746</v>
      </c>
    </row>
    <row r="131" spans="2:2" x14ac:dyDescent="0.2">
      <c r="B131" s="7" t="s">
        <v>1747</v>
      </c>
    </row>
    <row r="132" spans="2:2" x14ac:dyDescent="0.2">
      <c r="B132" s="7" t="s">
        <v>1748</v>
      </c>
    </row>
    <row r="133" spans="2:2" x14ac:dyDescent="0.2">
      <c r="B133" s="7" t="s">
        <v>1749</v>
      </c>
    </row>
    <row r="134" spans="2:2" x14ac:dyDescent="0.2">
      <c r="B134" s="7" t="s">
        <v>1750</v>
      </c>
    </row>
    <row r="135" spans="2:2" x14ac:dyDescent="0.2">
      <c r="B135" s="7" t="s">
        <v>1751</v>
      </c>
    </row>
    <row r="136" spans="2:2" x14ac:dyDescent="0.2">
      <c r="B136" s="7" t="s">
        <v>1752</v>
      </c>
    </row>
    <row r="137" spans="2:2" x14ac:dyDescent="0.2">
      <c r="B137" s="7" t="s">
        <v>1753</v>
      </c>
    </row>
    <row r="138" spans="2:2" x14ac:dyDescent="0.2">
      <c r="B138" s="7" t="s">
        <v>1754</v>
      </c>
    </row>
    <row r="139" spans="2:2" x14ac:dyDescent="0.2">
      <c r="B139" s="7" t="s">
        <v>1755</v>
      </c>
    </row>
    <row r="140" spans="2:2" x14ac:dyDescent="0.2">
      <c r="B140" s="7" t="s">
        <v>1756</v>
      </c>
    </row>
    <row r="141" spans="2:2" x14ac:dyDescent="0.2">
      <c r="B141" s="7" t="s">
        <v>1757</v>
      </c>
    </row>
    <row r="142" spans="2:2" x14ac:dyDescent="0.2">
      <c r="B142" s="7" t="s">
        <v>1758</v>
      </c>
    </row>
    <row r="143" spans="2:2" x14ac:dyDescent="0.2">
      <c r="B143" s="7" t="s">
        <v>1759</v>
      </c>
    </row>
    <row r="144" spans="2:2" x14ac:dyDescent="0.2">
      <c r="B144" s="7" t="s">
        <v>1760</v>
      </c>
    </row>
    <row r="145" spans="2:2" x14ac:dyDescent="0.2">
      <c r="B145" s="7" t="s">
        <v>1761</v>
      </c>
    </row>
    <row r="146" spans="2:2" x14ac:dyDescent="0.2">
      <c r="B146" s="7" t="s">
        <v>1762</v>
      </c>
    </row>
    <row r="147" spans="2:2" x14ac:dyDescent="0.2">
      <c r="B147" s="7" t="s">
        <v>1763</v>
      </c>
    </row>
    <row r="148" spans="2:2" x14ac:dyDescent="0.2">
      <c r="B148" s="7" t="s">
        <v>1764</v>
      </c>
    </row>
    <row r="149" spans="2:2" x14ac:dyDescent="0.2">
      <c r="B149" s="7" t="s">
        <v>1765</v>
      </c>
    </row>
    <row r="150" spans="2:2" x14ac:dyDescent="0.2">
      <c r="B150" s="7" t="s">
        <v>1766</v>
      </c>
    </row>
    <row r="151" spans="2:2" x14ac:dyDescent="0.2">
      <c r="B151" s="7" t="s">
        <v>1767</v>
      </c>
    </row>
    <row r="152" spans="2:2" x14ac:dyDescent="0.2">
      <c r="B152" s="7" t="s">
        <v>1768</v>
      </c>
    </row>
    <row r="153" spans="2:2" x14ac:dyDescent="0.2">
      <c r="B153" s="7" t="s">
        <v>1769</v>
      </c>
    </row>
    <row r="154" spans="2:2" x14ac:dyDescent="0.2">
      <c r="B154" s="7" t="s">
        <v>1770</v>
      </c>
    </row>
    <row r="155" spans="2:2" x14ac:dyDescent="0.2">
      <c r="B155" s="7" t="s">
        <v>1771</v>
      </c>
    </row>
    <row r="156" spans="2:2" x14ac:dyDescent="0.2">
      <c r="B156" s="7" t="s">
        <v>1772</v>
      </c>
    </row>
    <row r="157" spans="2:2" x14ac:dyDescent="0.2">
      <c r="B157" s="7" t="s">
        <v>1773</v>
      </c>
    </row>
    <row r="158" spans="2:2" x14ac:dyDescent="0.2">
      <c r="B158" s="7" t="s">
        <v>1774</v>
      </c>
    </row>
    <row r="159" spans="2:2" x14ac:dyDescent="0.2">
      <c r="B159" s="7" t="s">
        <v>1775</v>
      </c>
    </row>
    <row r="160" spans="2:2" x14ac:dyDescent="0.2">
      <c r="B160" s="7" t="s">
        <v>1776</v>
      </c>
    </row>
    <row r="161" spans="2:2" x14ac:dyDescent="0.2">
      <c r="B161" s="7" t="s">
        <v>1777</v>
      </c>
    </row>
    <row r="162" spans="2:2" x14ac:dyDescent="0.2">
      <c r="B162" s="7" t="s">
        <v>1778</v>
      </c>
    </row>
    <row r="163" spans="2:2" x14ac:dyDescent="0.2">
      <c r="B163" s="7" t="s">
        <v>1779</v>
      </c>
    </row>
    <row r="164" spans="2:2" x14ac:dyDescent="0.2">
      <c r="B164" s="7" t="s">
        <v>1780</v>
      </c>
    </row>
    <row r="165" spans="2:2" x14ac:dyDescent="0.2">
      <c r="B165" s="7" t="s">
        <v>1781</v>
      </c>
    </row>
    <row r="166" spans="2:2" x14ac:dyDescent="0.2">
      <c r="B166" s="7" t="s">
        <v>1782</v>
      </c>
    </row>
    <row r="167" spans="2:2" x14ac:dyDescent="0.2">
      <c r="B167" s="7" t="s">
        <v>1783</v>
      </c>
    </row>
    <row r="168" spans="2:2" x14ac:dyDescent="0.2">
      <c r="B168" s="7" t="s">
        <v>1784</v>
      </c>
    </row>
    <row r="169" spans="2:2" x14ac:dyDescent="0.2">
      <c r="B169" s="7" t="s">
        <v>1785</v>
      </c>
    </row>
    <row r="170" spans="2:2" x14ac:dyDescent="0.2">
      <c r="B170" s="7" t="s">
        <v>1786</v>
      </c>
    </row>
    <row r="171" spans="2:2" x14ac:dyDescent="0.2">
      <c r="B171" s="7" t="s">
        <v>1787</v>
      </c>
    </row>
    <row r="172" spans="2:2" x14ac:dyDescent="0.2">
      <c r="B172" s="7" t="s">
        <v>1788</v>
      </c>
    </row>
    <row r="173" spans="2:2" x14ac:dyDescent="0.2">
      <c r="B173" s="7" t="s">
        <v>1789</v>
      </c>
    </row>
    <row r="174" spans="2:2" x14ac:dyDescent="0.2">
      <c r="B174" s="7" t="s">
        <v>1790</v>
      </c>
    </row>
    <row r="175" spans="2:2" x14ac:dyDescent="0.2">
      <c r="B175" s="7" t="s">
        <v>1791</v>
      </c>
    </row>
    <row r="176" spans="2:2" x14ac:dyDescent="0.2">
      <c r="B176" s="7" t="s">
        <v>1792</v>
      </c>
    </row>
    <row r="177" spans="2:2" x14ac:dyDescent="0.2">
      <c r="B177" s="7" t="s">
        <v>1793</v>
      </c>
    </row>
    <row r="178" spans="2:2" x14ac:dyDescent="0.2">
      <c r="B178" s="7" t="s">
        <v>1794</v>
      </c>
    </row>
    <row r="179" spans="2:2" x14ac:dyDescent="0.2">
      <c r="B179" s="7" t="s">
        <v>1795</v>
      </c>
    </row>
    <row r="180" spans="2:2" x14ac:dyDescent="0.2">
      <c r="B180" s="7" t="s">
        <v>1796</v>
      </c>
    </row>
    <row r="181" spans="2:2" x14ac:dyDescent="0.2">
      <c r="B181" s="7" t="s">
        <v>1797</v>
      </c>
    </row>
    <row r="182" spans="2:2" x14ac:dyDescent="0.2">
      <c r="B182" s="7" t="s">
        <v>1798</v>
      </c>
    </row>
    <row r="183" spans="2:2" x14ac:dyDescent="0.2">
      <c r="B183" s="7" t="s">
        <v>1799</v>
      </c>
    </row>
    <row r="184" spans="2:2" x14ac:dyDescent="0.2">
      <c r="B184" s="7" t="s">
        <v>1800</v>
      </c>
    </row>
    <row r="185" spans="2:2" x14ac:dyDescent="0.2">
      <c r="B185" s="7" t="s">
        <v>1801</v>
      </c>
    </row>
    <row r="186" spans="2:2" x14ac:dyDescent="0.2">
      <c r="B186" s="7" t="s">
        <v>1802</v>
      </c>
    </row>
    <row r="187" spans="2:2" x14ac:dyDescent="0.2">
      <c r="B187" s="7" t="s">
        <v>1803</v>
      </c>
    </row>
    <row r="188" spans="2:2" x14ac:dyDescent="0.2">
      <c r="B188" s="7" t="s">
        <v>1804</v>
      </c>
    </row>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CFD71-B1DA-46C4-8E83-B1FA16DEB2F2}">
  <dimension ref="A1:AC40"/>
  <sheetViews>
    <sheetView workbookViewId="0"/>
  </sheetViews>
  <sheetFormatPr defaultColWidth="9" defaultRowHeight="15" x14ac:dyDescent="0.2"/>
  <cols>
    <col min="1" max="1" width="9.08984375" style="1" customWidth="1"/>
    <col min="2" max="2" width="9" style="1"/>
    <col min="3" max="4" width="3.08984375" style="1" customWidth="1"/>
    <col min="5" max="5" width="3.6328125" style="1" customWidth="1"/>
    <col min="6" max="6" width="9" style="1"/>
    <col min="7" max="7" width="6.6328125" style="1" customWidth="1"/>
    <col min="8" max="8" width="3.08984375" style="1" customWidth="1"/>
    <col min="9" max="9" width="9" style="1"/>
    <col min="10" max="10" width="9.6328125" style="1" customWidth="1"/>
    <col min="11" max="11" width="9" style="1"/>
    <col min="12" max="13" width="3.08984375" style="1" customWidth="1"/>
    <col min="14" max="14" width="3.6328125" style="1" customWidth="1"/>
    <col min="15" max="15" width="9" style="1"/>
    <col min="16" max="16" width="6.6328125" style="1" customWidth="1"/>
    <col min="17" max="17" width="3.08984375" style="1" customWidth="1"/>
    <col min="18" max="18" width="9" style="1"/>
    <col min="19" max="19" width="9.08984375" style="1" customWidth="1"/>
    <col min="20" max="20" width="9" style="1"/>
    <col min="21" max="21" width="10.7265625" style="1" bestFit="1" customWidth="1"/>
    <col min="22" max="22" width="9" style="1"/>
    <col min="23" max="23" width="12.6328125" style="1" bestFit="1" customWidth="1"/>
    <col min="24" max="24" width="9" style="1"/>
    <col min="25" max="25" width="24.7265625" style="1" bestFit="1" customWidth="1"/>
    <col min="26" max="27" width="9" style="1"/>
    <col min="28" max="28" width="15.6328125" style="1" bestFit="1" customWidth="1"/>
    <col min="29" max="16384" width="9" style="1"/>
  </cols>
  <sheetData>
    <row r="1" spans="1:29" x14ac:dyDescent="0.2">
      <c r="C1" s="1" t="s">
        <v>1805</v>
      </c>
      <c r="G1" s="1" t="s">
        <v>1806</v>
      </c>
      <c r="J1" s="1" t="s">
        <v>1807</v>
      </c>
      <c r="L1" s="1" t="s">
        <v>1805</v>
      </c>
      <c r="P1" s="1" t="s">
        <v>1806</v>
      </c>
      <c r="S1" s="1" t="s">
        <v>1807</v>
      </c>
      <c r="U1" s="1" t="s">
        <v>1808</v>
      </c>
      <c r="X1" s="1" t="s">
        <v>1809</v>
      </c>
      <c r="AA1" s="1" t="s">
        <v>1810</v>
      </c>
    </row>
    <row r="2" spans="1:29" ht="15.5" thickBot="1" x14ac:dyDescent="0.25"/>
    <row r="3" spans="1:29" ht="16" thickTop="1" thickBot="1" x14ac:dyDescent="0.25">
      <c r="A3" s="1" t="s">
        <v>1811</v>
      </c>
      <c r="C3" s="115" t="s">
        <v>7</v>
      </c>
      <c r="D3" s="156"/>
      <c r="E3" s="116"/>
      <c r="G3" s="115" t="s">
        <v>7</v>
      </c>
      <c r="H3" s="116"/>
      <c r="J3" s="9" t="s">
        <v>7</v>
      </c>
      <c r="L3" s="128" t="s">
        <v>7</v>
      </c>
      <c r="M3" s="157"/>
      <c r="N3" s="129"/>
      <c r="P3" s="128" t="s">
        <v>7</v>
      </c>
      <c r="Q3" s="129"/>
      <c r="S3" s="10" t="s">
        <v>7</v>
      </c>
    </row>
    <row r="4" spans="1:29" ht="16" thickTop="1" thickBot="1" x14ac:dyDescent="0.25">
      <c r="A4" s="1">
        <v>2</v>
      </c>
      <c r="C4" s="132"/>
      <c r="D4" s="158"/>
      <c r="E4" s="133"/>
      <c r="G4" s="132"/>
      <c r="H4" s="133"/>
      <c r="J4" s="11"/>
      <c r="L4" s="137"/>
      <c r="M4" s="159"/>
      <c r="N4" s="138"/>
      <c r="P4" s="137"/>
      <c r="Q4" s="138"/>
      <c r="S4" s="12"/>
      <c r="U4" s="4" t="s">
        <v>1812</v>
      </c>
      <c r="V4" s="13"/>
      <c r="W4" s="1" t="s">
        <v>1813</v>
      </c>
      <c r="X4" s="14"/>
      <c r="Y4" s="1" t="s">
        <v>1814</v>
      </c>
      <c r="AA4" s="2" t="s">
        <v>0</v>
      </c>
      <c r="AB4" s="15" t="s">
        <v>1</v>
      </c>
    </row>
    <row r="5" spans="1:29" ht="15.5" thickTop="1" x14ac:dyDescent="0.2">
      <c r="C5" s="16"/>
      <c r="D5" s="16"/>
      <c r="E5" s="16"/>
      <c r="G5" s="16"/>
      <c r="H5" s="16"/>
      <c r="J5" s="16"/>
    </row>
    <row r="6" spans="1:29" x14ac:dyDescent="0.2">
      <c r="C6" s="115" t="s">
        <v>7</v>
      </c>
      <c r="D6" s="156"/>
      <c r="E6" s="116"/>
      <c r="G6" s="115" t="s">
        <v>7</v>
      </c>
      <c r="H6" s="116"/>
      <c r="J6" s="9" t="s">
        <v>7</v>
      </c>
      <c r="U6" s="4" t="s">
        <v>1812</v>
      </c>
      <c r="V6" s="17"/>
      <c r="W6" s="1" t="s">
        <v>1815</v>
      </c>
      <c r="X6" s="18"/>
      <c r="Y6" s="1" t="s">
        <v>1816</v>
      </c>
      <c r="AA6" s="2" t="s">
        <v>2</v>
      </c>
      <c r="AB6" s="3" t="s">
        <v>3</v>
      </c>
      <c r="AC6" s="1" t="s">
        <v>1817</v>
      </c>
    </row>
    <row r="7" spans="1:29" x14ac:dyDescent="0.2">
      <c r="A7" s="1">
        <v>3</v>
      </c>
      <c r="C7" s="132"/>
      <c r="D7" s="158"/>
      <c r="E7" s="133"/>
      <c r="G7" s="132"/>
      <c r="H7" s="133"/>
      <c r="J7" s="11"/>
    </row>
    <row r="8" spans="1:29" x14ac:dyDescent="0.2">
      <c r="C8" s="16"/>
      <c r="D8" s="16"/>
      <c r="E8" s="16"/>
      <c r="G8" s="16"/>
      <c r="H8" s="16"/>
      <c r="J8" s="16"/>
      <c r="X8" s="19"/>
      <c r="Y8" s="1" t="s">
        <v>1818</v>
      </c>
    </row>
    <row r="9" spans="1:29" x14ac:dyDescent="0.2">
      <c r="C9" s="115" t="s">
        <v>7</v>
      </c>
      <c r="D9" s="156"/>
      <c r="E9" s="116"/>
      <c r="G9" s="115" t="s">
        <v>7</v>
      </c>
      <c r="H9" s="116"/>
      <c r="J9" s="9" t="s">
        <v>7</v>
      </c>
    </row>
    <row r="10" spans="1:29" x14ac:dyDescent="0.2">
      <c r="A10" s="1">
        <v>4</v>
      </c>
      <c r="C10" s="132"/>
      <c r="D10" s="158"/>
      <c r="E10" s="133"/>
      <c r="G10" s="132"/>
      <c r="H10" s="133"/>
      <c r="J10" s="11"/>
    </row>
    <row r="11" spans="1:29" x14ac:dyDescent="0.2">
      <c r="C11" s="16"/>
      <c r="D11" s="16"/>
      <c r="E11" s="16"/>
      <c r="G11" s="16"/>
      <c r="H11" s="16"/>
      <c r="J11" s="16"/>
    </row>
    <row r="12" spans="1:29" x14ac:dyDescent="0.2">
      <c r="C12" s="115" t="s">
        <v>7</v>
      </c>
      <c r="D12" s="156"/>
      <c r="E12" s="116"/>
      <c r="G12" s="115" t="s">
        <v>7</v>
      </c>
      <c r="H12" s="116"/>
      <c r="J12" s="9" t="s">
        <v>7</v>
      </c>
    </row>
    <row r="13" spans="1:29" x14ac:dyDescent="0.2">
      <c r="A13" s="1">
        <v>5</v>
      </c>
      <c r="C13" s="132"/>
      <c r="D13" s="158"/>
      <c r="E13" s="133"/>
      <c r="G13" s="132"/>
      <c r="H13" s="133"/>
      <c r="J13" s="11"/>
    </row>
    <row r="14" spans="1:29" x14ac:dyDescent="0.2">
      <c r="C14" s="16"/>
      <c r="D14" s="16"/>
      <c r="E14" s="16"/>
      <c r="G14" s="16"/>
      <c r="H14" s="16"/>
      <c r="J14" s="16"/>
    </row>
    <row r="15" spans="1:29" x14ac:dyDescent="0.2">
      <c r="C15" s="115" t="s">
        <v>7</v>
      </c>
      <c r="D15" s="156"/>
      <c r="E15" s="116"/>
      <c r="G15" s="115" t="s">
        <v>7</v>
      </c>
      <c r="H15" s="116"/>
      <c r="J15" s="9" t="s">
        <v>7</v>
      </c>
    </row>
    <row r="16" spans="1:29" x14ac:dyDescent="0.2">
      <c r="A16" s="1">
        <v>6</v>
      </c>
      <c r="C16" s="132"/>
      <c r="D16" s="158"/>
      <c r="E16" s="133"/>
      <c r="G16" s="132"/>
      <c r="H16" s="133"/>
      <c r="J16" s="11"/>
    </row>
    <row r="17" spans="1:10" x14ac:dyDescent="0.2">
      <c r="C17" s="16"/>
      <c r="D17" s="16"/>
      <c r="E17" s="16"/>
      <c r="G17" s="16"/>
      <c r="H17" s="16"/>
      <c r="J17" s="16"/>
    </row>
    <row r="18" spans="1:10" x14ac:dyDescent="0.2">
      <c r="C18" s="115" t="s">
        <v>7</v>
      </c>
      <c r="D18" s="156"/>
      <c r="E18" s="116"/>
      <c r="G18" s="115" t="s">
        <v>7</v>
      </c>
      <c r="H18" s="116"/>
      <c r="J18" s="9" t="s">
        <v>7</v>
      </c>
    </row>
    <row r="19" spans="1:10" x14ac:dyDescent="0.2">
      <c r="A19" s="1">
        <v>7</v>
      </c>
      <c r="C19" s="132"/>
      <c r="D19" s="158"/>
      <c r="E19" s="133"/>
      <c r="G19" s="132"/>
      <c r="H19" s="133"/>
      <c r="J19" s="11"/>
    </row>
    <row r="20" spans="1:10" x14ac:dyDescent="0.2">
      <c r="C20" s="16"/>
      <c r="D20" s="16"/>
      <c r="E20" s="16"/>
      <c r="G20" s="16"/>
      <c r="H20" s="16"/>
      <c r="J20" s="16"/>
    </row>
    <row r="21" spans="1:10" x14ac:dyDescent="0.2">
      <c r="C21" s="115" t="s">
        <v>7</v>
      </c>
      <c r="D21" s="156"/>
      <c r="E21" s="116"/>
      <c r="G21" s="115" t="s">
        <v>7</v>
      </c>
      <c r="H21" s="116"/>
      <c r="J21" s="9" t="s">
        <v>7</v>
      </c>
    </row>
    <row r="22" spans="1:10" x14ac:dyDescent="0.2">
      <c r="A22" s="1">
        <v>8</v>
      </c>
      <c r="C22" s="132"/>
      <c r="D22" s="158"/>
      <c r="E22" s="133"/>
      <c r="G22" s="132"/>
      <c r="H22" s="133"/>
      <c r="J22" s="11"/>
    </row>
    <row r="23" spans="1:10" x14ac:dyDescent="0.2">
      <c r="C23" s="16"/>
      <c r="D23" s="16"/>
      <c r="E23" s="16"/>
      <c r="G23" s="16"/>
      <c r="H23" s="16"/>
      <c r="J23" s="16"/>
    </row>
    <row r="24" spans="1:10" x14ac:dyDescent="0.2">
      <c r="C24" s="115" t="s">
        <v>7</v>
      </c>
      <c r="D24" s="156"/>
      <c r="E24" s="116"/>
      <c r="G24" s="115" t="s">
        <v>7</v>
      </c>
      <c r="H24" s="116"/>
      <c r="J24" s="9" t="s">
        <v>7</v>
      </c>
    </row>
    <row r="25" spans="1:10" x14ac:dyDescent="0.2">
      <c r="A25" s="1">
        <v>9</v>
      </c>
      <c r="C25" s="132"/>
      <c r="D25" s="158"/>
      <c r="E25" s="133"/>
      <c r="G25" s="132"/>
      <c r="H25" s="133"/>
      <c r="J25" s="11"/>
    </row>
    <row r="26" spans="1:10" x14ac:dyDescent="0.2">
      <c r="C26" s="16"/>
      <c r="D26" s="16"/>
      <c r="E26" s="16"/>
      <c r="G26" s="16"/>
      <c r="H26" s="16"/>
      <c r="J26" s="16"/>
    </row>
    <row r="27" spans="1:10" x14ac:dyDescent="0.2">
      <c r="C27" s="115" t="s">
        <v>7</v>
      </c>
      <c r="D27" s="156"/>
      <c r="E27" s="116"/>
      <c r="G27" s="115" t="s">
        <v>7</v>
      </c>
      <c r="H27" s="116"/>
      <c r="J27" s="9" t="s">
        <v>7</v>
      </c>
    </row>
    <row r="28" spans="1:10" x14ac:dyDescent="0.2">
      <c r="A28" s="1">
        <v>10</v>
      </c>
      <c r="C28" s="132"/>
      <c r="D28" s="158"/>
      <c r="E28" s="133"/>
      <c r="G28" s="132"/>
      <c r="H28" s="133"/>
      <c r="J28" s="11"/>
    </row>
    <row r="29" spans="1:10" x14ac:dyDescent="0.2">
      <c r="C29" s="16"/>
      <c r="D29" s="16"/>
      <c r="E29" s="16"/>
      <c r="G29" s="16"/>
      <c r="H29" s="16"/>
      <c r="J29" s="16"/>
    </row>
    <row r="30" spans="1:10" x14ac:dyDescent="0.2">
      <c r="C30" s="115" t="s">
        <v>7</v>
      </c>
      <c r="D30" s="156"/>
      <c r="E30" s="116"/>
      <c r="G30" s="115" t="s">
        <v>7</v>
      </c>
      <c r="H30" s="116"/>
      <c r="J30" s="9" t="s">
        <v>7</v>
      </c>
    </row>
    <row r="31" spans="1:10" x14ac:dyDescent="0.2">
      <c r="A31" s="1">
        <v>11</v>
      </c>
      <c r="C31" s="132"/>
      <c r="D31" s="158"/>
      <c r="E31" s="133"/>
      <c r="G31" s="132"/>
      <c r="H31" s="133"/>
      <c r="J31" s="11"/>
    </row>
    <row r="32" spans="1:10" x14ac:dyDescent="0.2">
      <c r="C32" s="16"/>
      <c r="D32" s="16"/>
      <c r="E32" s="16"/>
      <c r="G32" s="16"/>
      <c r="H32" s="16"/>
      <c r="J32" s="16"/>
    </row>
    <row r="33" spans="1:10" x14ac:dyDescent="0.2">
      <c r="C33" s="115" t="s">
        <v>7</v>
      </c>
      <c r="D33" s="156"/>
      <c r="E33" s="116"/>
      <c r="G33" s="115" t="s">
        <v>7</v>
      </c>
      <c r="H33" s="116"/>
      <c r="J33" s="9" t="s">
        <v>7</v>
      </c>
    </row>
    <row r="34" spans="1:10" x14ac:dyDescent="0.2">
      <c r="A34" s="1">
        <v>12</v>
      </c>
      <c r="C34" s="132"/>
      <c r="D34" s="158"/>
      <c r="E34" s="133"/>
      <c r="G34" s="132"/>
      <c r="H34" s="133"/>
      <c r="J34" s="11"/>
    </row>
    <row r="35" spans="1:10" x14ac:dyDescent="0.2">
      <c r="C35" s="16"/>
      <c r="D35" s="16"/>
      <c r="E35" s="16"/>
      <c r="G35" s="16"/>
      <c r="H35" s="16"/>
      <c r="J35" s="16"/>
    </row>
    <row r="36" spans="1:10" x14ac:dyDescent="0.2">
      <c r="C36" s="115" t="s">
        <v>7</v>
      </c>
      <c r="D36" s="156"/>
      <c r="E36" s="116"/>
      <c r="G36" s="115" t="s">
        <v>7</v>
      </c>
      <c r="H36" s="116"/>
      <c r="J36" s="9" t="s">
        <v>7</v>
      </c>
    </row>
    <row r="37" spans="1:10" x14ac:dyDescent="0.2">
      <c r="A37" s="1">
        <v>13</v>
      </c>
      <c r="C37" s="132"/>
      <c r="D37" s="158"/>
      <c r="E37" s="133"/>
      <c r="G37" s="132"/>
      <c r="H37" s="133"/>
      <c r="J37" s="11"/>
    </row>
    <row r="38" spans="1:10" x14ac:dyDescent="0.2">
      <c r="C38" s="16"/>
      <c r="D38" s="16"/>
      <c r="E38" s="16"/>
      <c r="G38" s="16"/>
      <c r="H38" s="16"/>
      <c r="J38" s="16"/>
    </row>
    <row r="39" spans="1:10" x14ac:dyDescent="0.2">
      <c r="C39" s="115" t="s">
        <v>7</v>
      </c>
      <c r="D39" s="156"/>
      <c r="E39" s="116"/>
      <c r="G39" s="115" t="s">
        <v>7</v>
      </c>
      <c r="H39" s="116"/>
      <c r="J39" s="9" t="s">
        <v>7</v>
      </c>
    </row>
    <row r="40" spans="1:10" x14ac:dyDescent="0.2">
      <c r="A40" s="1">
        <v>14</v>
      </c>
      <c r="C40" s="132"/>
      <c r="D40" s="158"/>
      <c r="E40" s="133"/>
      <c r="G40" s="132"/>
      <c r="H40" s="133"/>
      <c r="J40" s="11"/>
    </row>
  </sheetData>
  <mergeCells count="56">
    <mergeCell ref="C37:E37"/>
    <mergeCell ref="G37:H37"/>
    <mergeCell ref="C39:E39"/>
    <mergeCell ref="G39:H39"/>
    <mergeCell ref="C40:E40"/>
    <mergeCell ref="G40:H40"/>
    <mergeCell ref="C33:E33"/>
    <mergeCell ref="G33:H33"/>
    <mergeCell ref="C34:E34"/>
    <mergeCell ref="G34:H34"/>
    <mergeCell ref="C36:E36"/>
    <mergeCell ref="G36:H36"/>
    <mergeCell ref="C28:E28"/>
    <mergeCell ref="G28:H28"/>
    <mergeCell ref="C30:E30"/>
    <mergeCell ref="G30:H30"/>
    <mergeCell ref="C31:E31"/>
    <mergeCell ref="G31:H31"/>
    <mergeCell ref="C24:E24"/>
    <mergeCell ref="G24:H24"/>
    <mergeCell ref="C25:E25"/>
    <mergeCell ref="G25:H25"/>
    <mergeCell ref="C27:E27"/>
    <mergeCell ref="G27:H27"/>
    <mergeCell ref="C19:E19"/>
    <mergeCell ref="G19:H19"/>
    <mergeCell ref="C21:E21"/>
    <mergeCell ref="G21:H21"/>
    <mergeCell ref="C22:E22"/>
    <mergeCell ref="G22:H22"/>
    <mergeCell ref="C15:E15"/>
    <mergeCell ref="G15:H15"/>
    <mergeCell ref="C16:E16"/>
    <mergeCell ref="G16:H16"/>
    <mergeCell ref="C18:E18"/>
    <mergeCell ref="G18:H18"/>
    <mergeCell ref="C10:E10"/>
    <mergeCell ref="G10:H10"/>
    <mergeCell ref="C12:E12"/>
    <mergeCell ref="G12:H12"/>
    <mergeCell ref="C13:E13"/>
    <mergeCell ref="G13:H13"/>
    <mergeCell ref="C6:E6"/>
    <mergeCell ref="G6:H6"/>
    <mergeCell ref="C7:E7"/>
    <mergeCell ref="G7:H7"/>
    <mergeCell ref="C9:E9"/>
    <mergeCell ref="G9:H9"/>
    <mergeCell ref="C3:E3"/>
    <mergeCell ref="G3:H3"/>
    <mergeCell ref="L3:N3"/>
    <mergeCell ref="P3:Q3"/>
    <mergeCell ref="C4:E4"/>
    <mergeCell ref="G4:H4"/>
    <mergeCell ref="L4:N4"/>
    <mergeCell ref="P4:Q4"/>
  </mergeCells>
  <phoneticPr fontId="4"/>
  <dataValidations count="18">
    <dataValidation type="list" allowBlank="1" showInputMessage="1" showErrorMessage="1" sqref="AB4" xr:uid="{7853E6A2-F1CB-4736-BD70-904E6FED8618}">
      <formula1>INDIRECT("都道府県")</formula1>
    </dataValidation>
    <dataValidation type="list" allowBlank="1" showInputMessage="1" showErrorMessage="1" sqref="AB6" xr:uid="{DAEE4997-BDDC-4C61-8B20-001D2B0594A2}">
      <formula1>INDIRECT($AB$4)</formula1>
    </dataValidation>
    <dataValidation type="list" allowBlank="1" showInputMessage="1" showErrorMessage="1" sqref="G4:H5 G8:H8 G11:H11 G14:H14 G17:H17 G20:H20 G23:H23 G26:H26 G29:H29 G32:H32 G35:H35 G38:H38 J4:J5 J8 J11 J14 J17 J20 J23 J26 J29 J32 J35 J38 C4:E5 C8:E8 C11:E11 C14:E14 C17:E17 C20:E20 C23:E23 C26:E26 C29:E29 C32:E32 C35:E35 C38:E38" xr:uid="{DFD83E68-73FB-4707-92B0-81A41CABF3C8}">
      <formula1>"1,2"</formula1>
    </dataValidation>
    <dataValidation type="list" allowBlank="1" showInputMessage="1" showErrorMessage="1" sqref="G7:H7 J7 C7:E7" xr:uid="{EF9600A4-0DA1-4153-9E54-655C5D091283}">
      <formula1>"1,2,3"</formula1>
    </dataValidation>
    <dataValidation type="list" allowBlank="1" showInputMessage="1" showErrorMessage="1" sqref="G10:H10 J10 C10:E10" xr:uid="{6CC082D7-A8A3-4B79-B792-F3FC144CB0DF}">
      <formula1>"1,2,3,4"</formula1>
    </dataValidation>
    <dataValidation type="list" allowBlank="1" showInputMessage="1" showErrorMessage="1" sqref="G13:H13 J13 C13:E13" xr:uid="{15F872CC-1DB7-42E2-921F-92B6F2254CFF}">
      <formula1>"1,2,3,4,5"</formula1>
    </dataValidation>
    <dataValidation type="list" allowBlank="1" showInputMessage="1" showErrorMessage="1" sqref="G16:H16 J16 C16:E16" xr:uid="{DE22DEC2-9C53-47ED-A796-F6B2252B86FB}">
      <formula1>"1,2,3,4,5,6"</formula1>
    </dataValidation>
    <dataValidation type="list" allowBlank="1" showInputMessage="1" showErrorMessage="1" sqref="G19:H19 J19 C19:E19" xr:uid="{FF9279F7-E1D0-4101-BBD7-093BB12113BF}">
      <formula1>"1,2,3,4,5,6,7"</formula1>
    </dataValidation>
    <dataValidation type="list" allowBlank="1" showInputMessage="1" showErrorMessage="1" sqref="G22:H22 J22 C22:E22" xr:uid="{0BD953BB-2032-443C-8E11-8F90BB620F93}">
      <formula1>"1,2,3,4,5,6,7,8"</formula1>
    </dataValidation>
    <dataValidation type="list" allowBlank="1" showInputMessage="1" showErrorMessage="1" sqref="G25:H25 J25 C25:E25" xr:uid="{49CC5C4A-0BD7-4AC9-BDCB-EA2057E39763}">
      <formula1>"1,2,3,4,5,6,7,8,9"</formula1>
    </dataValidation>
    <dataValidation type="list" allowBlank="1" showInputMessage="1" showErrorMessage="1" sqref="G28:H28 J28 C28:E28" xr:uid="{3896C362-4C76-496D-9F36-20B30C6595DA}">
      <formula1>"1,2,3,4,5,6,7,8,9,10"</formula1>
    </dataValidation>
    <dataValidation type="list" allowBlank="1" showInputMessage="1" showErrorMessage="1" sqref="G31:H31 J31 C31:E31" xr:uid="{7A68CA5F-81FB-49D4-907A-CFE89BDA7A47}">
      <formula1>"1,2,3,4,5,6,7,8,9,10,11"</formula1>
    </dataValidation>
    <dataValidation type="list" allowBlank="1" showInputMessage="1" showErrorMessage="1" sqref="G34:H34 J34 C34:E34" xr:uid="{BF54B30E-FDFE-42DD-979A-01337CB63CB9}">
      <formula1>"1,2,3,4,5,6,7,8,9,10,11,12"</formula1>
    </dataValidation>
    <dataValidation type="list" allowBlank="1" showInputMessage="1" showErrorMessage="1" sqref="G37:H37 J37 C37:E37" xr:uid="{27236BE3-AE9C-465D-8895-327E381655FF}">
      <formula1>"1,2,3,4,5,6,7,8,9,10,11,12,13"</formula1>
    </dataValidation>
    <dataValidation type="list" allowBlank="1" showInputMessage="1" showErrorMessage="1" sqref="G40:H40 J40 C40:E40" xr:uid="{B0AF1579-E16B-40B1-BF80-F5367EE8FA17}">
      <formula1>"1,2,3,4,5,6,7,8,9,10,11,12,13,14"</formula1>
    </dataValidation>
    <dataValidation type="list" allowBlank="1" showInputMessage="1" showErrorMessage="1" sqref="P4 S4 L4" xr:uid="{0A404BFF-F08A-4342-8136-AD423A8C1C3A}">
      <formula1>"○"</formula1>
    </dataValidation>
    <dataValidation type="whole" allowBlank="1" showInputMessage="1" showErrorMessage="1" sqref="X4" xr:uid="{4202E041-FA5D-4757-960C-568DB5B26057}">
      <formula1>0</formula1>
      <formula2>100</formula2>
    </dataValidation>
    <dataValidation type="decimal" allowBlank="1" showInputMessage="1" showErrorMessage="1" sqref="X6 X8" xr:uid="{32B861BE-988F-4832-B9B8-D7868DCF501A}">
      <formula1>0</formula1>
      <formula2>100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67489-650B-4DD5-90FA-D6E10FADD6E1}">
  <dimension ref="A2:C5"/>
  <sheetViews>
    <sheetView workbookViewId="0"/>
  </sheetViews>
  <sheetFormatPr defaultColWidth="9" defaultRowHeight="18" x14ac:dyDescent="0.2"/>
  <cols>
    <col min="1" max="16384" width="9" style="20"/>
  </cols>
  <sheetData>
    <row r="2" spans="1:3" x14ac:dyDescent="0.2">
      <c r="A2" s="20" t="s">
        <v>1819</v>
      </c>
      <c r="C2" s="20" t="s">
        <v>1820</v>
      </c>
    </row>
    <row r="3" spans="1:3" x14ac:dyDescent="0.2">
      <c r="C3" s="21" t="s">
        <v>1821</v>
      </c>
    </row>
    <row r="5" spans="1:3" x14ac:dyDescent="0.2">
      <c r="A5" s="20" t="s">
        <v>1822</v>
      </c>
      <c r="C5" s="22" t="s">
        <v>1823</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52</vt:i4>
      </vt:variant>
    </vt:vector>
  </HeadingPairs>
  <TitlesOfParts>
    <vt:vector size="60" baseType="lpstr">
      <vt:lpstr>調査案内</vt:lpstr>
      <vt:lpstr>①基本属性</vt:lpstr>
      <vt:lpstr>②ICTサポートセンター</vt:lpstr>
      <vt:lpstr>③ICTサポートセンター以外</vt:lpstr>
      <vt:lpstr>参考）ICTサポートセンターについて</vt:lpstr>
      <vt:lpstr>市町村一覧</vt:lpstr>
      <vt:lpstr>選択肢</vt:lpstr>
      <vt:lpstr>作成時のテクニック</vt:lpstr>
      <vt:lpstr>①基本属性!Print_Area</vt:lpstr>
      <vt:lpstr>②ICTサポートセンター!Print_Area</vt:lpstr>
      <vt:lpstr>③ICTサポートセンター以外!Print_Area</vt:lpstr>
      <vt:lpstr>調査案内!Print_Area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cp:lastPrinted>2022-10-26T06:35:05Z</cp:lastPrinted>
  <dcterms:created xsi:type="dcterms:W3CDTF">2022-07-28T05:27:48Z</dcterms:created>
  <dcterms:modified xsi:type="dcterms:W3CDTF">2022-11-01T00:03:03Z</dcterms:modified>
</cp:coreProperties>
</file>